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59" activeTab="2"/>
  </bookViews>
  <sheets>
    <sheet name="вода" sheetId="1" r:id="rId1"/>
    <sheet name="тепло" sheetId="2" r:id="rId2"/>
    <sheet name="электро" sheetId="3" r:id="rId3"/>
  </sheets>
  <definedNames/>
  <calcPr fullCalcOnLoad="1"/>
</workbook>
</file>

<file path=xl/sharedStrings.xml><?xml version="1.0" encoding="utf-8"?>
<sst xmlns="http://schemas.openxmlformats.org/spreadsheetml/2006/main" count="216" uniqueCount="77">
  <si>
    <t>Показания ООО Управляющая компания «Авантаж»</t>
  </si>
  <si>
    <t>Адрес жилого дома</t>
  </si>
  <si>
    <t>Разница</t>
  </si>
  <si>
    <t>Ленина 112</t>
  </si>
  <si>
    <t>Ленина 114</t>
  </si>
  <si>
    <t>Ленина 110</t>
  </si>
  <si>
    <t>Ленина 104</t>
  </si>
  <si>
    <t>Ленина 100</t>
  </si>
  <si>
    <t>Мира 139</t>
  </si>
  <si>
    <t>Биологическая 2</t>
  </si>
  <si>
    <t>Биологическая 6</t>
  </si>
  <si>
    <t>Биологическая 8</t>
  </si>
  <si>
    <t>Биологическая 12</t>
  </si>
  <si>
    <t>Биологическая 14</t>
  </si>
  <si>
    <t>Биологическая 16</t>
  </si>
  <si>
    <t>Каховский 17</t>
  </si>
  <si>
    <t>Туапсинская 2а</t>
  </si>
  <si>
    <t>Гвардейский 7</t>
  </si>
  <si>
    <t>Гвардейский 14</t>
  </si>
  <si>
    <t>Литейный 4/1</t>
  </si>
  <si>
    <t>Комсомольская 8</t>
  </si>
  <si>
    <t>Комсомольская 8а</t>
  </si>
  <si>
    <t>Комсомольская 8б</t>
  </si>
  <si>
    <t>Металлистов 5</t>
  </si>
  <si>
    <t>Ленина 63</t>
  </si>
  <si>
    <t>Ленина 79</t>
  </si>
  <si>
    <t>Ленина 85</t>
  </si>
  <si>
    <t xml:space="preserve"> </t>
  </si>
  <si>
    <t>Ленина 88</t>
  </si>
  <si>
    <t>Ленина 91а</t>
  </si>
  <si>
    <t>Ленина 91 б</t>
  </si>
  <si>
    <t>Ленина 108</t>
  </si>
  <si>
    <t>Добролюбова 12</t>
  </si>
  <si>
    <t>Достоевского 77/1</t>
  </si>
  <si>
    <t>Орджоникидзе 2Б</t>
  </si>
  <si>
    <t>Мира 141</t>
  </si>
  <si>
    <t>Мира 141/1</t>
  </si>
  <si>
    <t>Мира 143</t>
  </si>
  <si>
    <t>Мира 149</t>
  </si>
  <si>
    <t>Расковой 1</t>
  </si>
  <si>
    <t>Расковой 3</t>
  </si>
  <si>
    <t>Чкалова 2</t>
  </si>
  <si>
    <t>Чкалова 27а</t>
  </si>
  <si>
    <t>Чкалова 34</t>
  </si>
  <si>
    <t xml:space="preserve">Показания общедомовых приборов учета тепловой энергии 2018г.  </t>
  </si>
  <si>
    <t>ООО УК «Авантаж»</t>
  </si>
  <si>
    <t>Ленина 91 а</t>
  </si>
  <si>
    <t>снят</t>
  </si>
  <si>
    <t>Гвардейский 7 общий</t>
  </si>
  <si>
    <t>Надежденский 1</t>
  </si>
  <si>
    <t xml:space="preserve">Адрес </t>
  </si>
  <si>
    <t>к.тр</t>
  </si>
  <si>
    <t>№ счетчика</t>
  </si>
  <si>
    <t>разница</t>
  </si>
  <si>
    <t>об/дом</t>
  </si>
  <si>
    <t>Надежденский 1/3</t>
  </si>
  <si>
    <t>Готвольда 1. 3 п.кв№15-26</t>
  </si>
  <si>
    <t>Готвольда 1.2 п.кв№5-14.</t>
  </si>
  <si>
    <t>Готвольда 1. 1 п.№1,2,3,4,27</t>
  </si>
  <si>
    <t>ком</t>
  </si>
  <si>
    <t>ком.</t>
  </si>
  <si>
    <t>Ленина 91б</t>
  </si>
  <si>
    <t>Ленина 74/15</t>
  </si>
  <si>
    <t>Ленина 74/13</t>
  </si>
  <si>
    <t>Мира 145</t>
  </si>
  <si>
    <t xml:space="preserve">Расковой 3, 1-2под кв.1-72 </t>
  </si>
  <si>
    <t xml:space="preserve">Расковой 3, 1-2под кв.1-72  </t>
  </si>
  <si>
    <t xml:space="preserve">Расковой 3, 3-5 под кв.73-180  </t>
  </si>
  <si>
    <t>Чкалова 2 (комунальн)</t>
  </si>
  <si>
    <t>Чкалова 17 (кв 1-53) 1 оч.</t>
  </si>
  <si>
    <t>Чкалова 17  5 эт. (кв.54-113)2 оч.</t>
  </si>
  <si>
    <t>Ленина 88 3-4 подъезд ВРУ-2 кв.73-144</t>
  </si>
  <si>
    <t>Ленина 88 1-2 подъезд ВРУ-1 кв.1-72</t>
  </si>
  <si>
    <t>Достоевского 77/1 МОП</t>
  </si>
  <si>
    <t>Орджоникидзе 2Б под.1</t>
  </si>
  <si>
    <t xml:space="preserve">Орджоникидзе 2Б под. 2 </t>
  </si>
  <si>
    <t>Начальник ЭСО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</si>
</sst>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11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</cellStyleXfs>
  <cellXfs count="59">
    <xf numFmtId="164" fontId="0" fillId="0" borderId="0" xfId="0" applyAlignment="1">
      <alignment/>
    </xf>
    <xf numFmtId="164" fontId="1" fillId="0" borderId="0" xfId="21">
      <alignment/>
      <protection/>
    </xf>
    <xf numFmtId="164" fontId="1" fillId="0" borderId="1" xfId="21" applyBorder="1">
      <alignment/>
      <protection/>
    </xf>
    <xf numFmtId="164" fontId="1" fillId="0" borderId="0" xfId="21" applyBorder="1">
      <alignment/>
      <protection/>
    </xf>
    <xf numFmtId="164" fontId="2" fillId="0" borderId="0" xfId="21" applyFont="1">
      <alignment/>
      <protection/>
    </xf>
    <xf numFmtId="164" fontId="3" fillId="0" borderId="0" xfId="21" applyFont="1">
      <alignment/>
      <protection/>
    </xf>
    <xf numFmtId="164" fontId="4" fillId="0" borderId="0" xfId="0" applyFont="1" applyAlignment="1">
      <alignment/>
    </xf>
    <xf numFmtId="164" fontId="3" fillId="0" borderId="0" xfId="21" applyFont="1" applyBorder="1">
      <alignment/>
      <protection/>
    </xf>
    <xf numFmtId="164" fontId="4" fillId="0" borderId="0" xfId="0" applyFont="1" applyBorder="1" applyAlignment="1">
      <alignment horizontal="left"/>
    </xf>
    <xf numFmtId="164" fontId="2" fillId="0" borderId="2" xfId="21" applyFont="1" applyBorder="1">
      <alignment/>
      <protection/>
    </xf>
    <xf numFmtId="165" fontId="1" fillId="0" borderId="1" xfId="21" applyNumberFormat="1" applyBorder="1">
      <alignment/>
      <protection/>
    </xf>
    <xf numFmtId="164" fontId="1" fillId="2" borderId="0" xfId="21" applyFont="1" applyFill="1">
      <alignment/>
      <protection/>
    </xf>
    <xf numFmtId="164" fontId="2" fillId="2" borderId="2" xfId="21" applyFont="1" applyFill="1" applyBorder="1">
      <alignment/>
      <protection/>
    </xf>
    <xf numFmtId="164" fontId="1" fillId="0" borderId="1" xfId="21" applyFont="1" applyBorder="1">
      <alignment/>
      <protection/>
    </xf>
    <xf numFmtId="164" fontId="1" fillId="2" borderId="0" xfId="21" applyFill="1">
      <alignment/>
      <protection/>
    </xf>
    <xf numFmtId="164" fontId="0" fillId="0" borderId="1" xfId="0" applyBorder="1" applyAlignment="1">
      <alignment/>
    </xf>
    <xf numFmtId="164" fontId="0" fillId="2" borderId="0" xfId="0" applyFont="1" applyFill="1" applyAlignment="1">
      <alignment/>
    </xf>
    <xf numFmtId="164" fontId="1" fillId="2" borderId="1" xfId="21" applyFill="1" applyBorder="1">
      <alignment/>
      <protection/>
    </xf>
    <xf numFmtId="164" fontId="0" fillId="2" borderId="0" xfId="0" applyFill="1" applyAlignment="1">
      <alignment/>
    </xf>
    <xf numFmtId="164" fontId="2" fillId="2" borderId="3" xfId="21" applyFont="1" applyFill="1" applyBorder="1">
      <alignment/>
      <protection/>
    </xf>
    <xf numFmtId="164" fontId="2" fillId="2" borderId="4" xfId="21" applyFont="1" applyFill="1" applyBorder="1">
      <alignment/>
      <protection/>
    </xf>
    <xf numFmtId="164" fontId="1" fillId="2" borderId="1" xfId="21" applyFont="1" applyFill="1" applyBorder="1">
      <alignment/>
      <protection/>
    </xf>
    <xf numFmtId="164" fontId="1" fillId="0" borderId="0" xfId="21" applyFill="1">
      <alignment/>
      <protection/>
    </xf>
    <xf numFmtId="164" fontId="2" fillId="0" borderId="2" xfId="21" applyFont="1" applyFill="1" applyBorder="1">
      <alignment/>
      <protection/>
    </xf>
    <xf numFmtId="164" fontId="1" fillId="0" borderId="1" xfId="21" applyFill="1" applyBorder="1">
      <alignment/>
      <protection/>
    </xf>
    <xf numFmtId="164" fontId="0" fillId="2" borderId="1" xfId="0" applyFill="1" applyBorder="1" applyAlignment="1">
      <alignment/>
    </xf>
    <xf numFmtId="164" fontId="2" fillId="2" borderId="5" xfId="21" applyFont="1" applyFill="1" applyBorder="1">
      <alignment/>
      <protection/>
    </xf>
    <xf numFmtId="164" fontId="1" fillId="3" borderId="0" xfId="21" applyFont="1" applyFill="1">
      <alignment/>
      <protection/>
    </xf>
    <xf numFmtId="164" fontId="2" fillId="0" borderId="5" xfId="21" applyFont="1" applyFill="1" applyBorder="1">
      <alignment/>
      <protection/>
    </xf>
    <xf numFmtId="164" fontId="1" fillId="0" borderId="0" xfId="21" applyFont="1" applyFill="1" applyBorder="1">
      <alignment/>
      <protection/>
    </xf>
    <xf numFmtId="164" fontId="0" fillId="0" borderId="0" xfId="0" applyFill="1" applyAlignment="1">
      <alignment/>
    </xf>
    <xf numFmtId="164" fontId="2" fillId="0" borderId="0" xfId="21" applyFont="1" applyBorder="1">
      <alignment/>
      <protection/>
    </xf>
    <xf numFmtId="164" fontId="5" fillId="0" borderId="0" xfId="21" applyFont="1" applyBorder="1">
      <alignment/>
      <protection/>
    </xf>
    <xf numFmtId="164" fontId="6" fillId="0" borderId="0" xfId="0" applyFont="1" applyBorder="1" applyAlignment="1">
      <alignment/>
    </xf>
    <xf numFmtId="164" fontId="5" fillId="0" borderId="0" xfId="21" applyFont="1">
      <alignment/>
      <protection/>
    </xf>
    <xf numFmtId="164" fontId="3" fillId="0" borderId="6" xfId="21" applyFont="1" applyBorder="1">
      <alignment/>
      <protection/>
    </xf>
    <xf numFmtId="164" fontId="3" fillId="0" borderId="5" xfId="21" applyFont="1" applyBorder="1">
      <alignment/>
      <protection/>
    </xf>
    <xf numFmtId="164" fontId="3" fillId="2" borderId="6" xfId="21" applyFont="1" applyFill="1" applyBorder="1">
      <alignment/>
      <protection/>
    </xf>
    <xf numFmtId="164" fontId="3" fillId="2" borderId="5" xfId="21" applyFont="1" applyFill="1" applyBorder="1">
      <alignment/>
      <protection/>
    </xf>
    <xf numFmtId="164" fontId="5" fillId="0" borderId="0" xfId="21" applyFont="1">
      <alignment/>
      <protection/>
    </xf>
    <xf numFmtId="164" fontId="1" fillId="0" borderId="0" xfId="21" applyFont="1" applyBorder="1">
      <alignment/>
      <protection/>
    </xf>
    <xf numFmtId="164" fontId="0" fillId="0" borderId="0" xfId="0" applyFont="1" applyAlignment="1">
      <alignment/>
    </xf>
    <xf numFmtId="164" fontId="4" fillId="2" borderId="0" xfId="0" applyFont="1" applyFill="1" applyAlignment="1">
      <alignment/>
    </xf>
    <xf numFmtId="164" fontId="7" fillId="2" borderId="0" xfId="0" applyFont="1" applyFill="1" applyBorder="1" applyAlignment="1">
      <alignment horizontal="justify"/>
    </xf>
    <xf numFmtId="164" fontId="8" fillId="2" borderId="5" xfId="0" applyFont="1" applyFill="1" applyBorder="1" applyAlignment="1">
      <alignment/>
    </xf>
    <xf numFmtId="164" fontId="3" fillId="2" borderId="5" xfId="21" applyFont="1" applyFill="1" applyBorder="1">
      <alignment/>
      <protection/>
    </xf>
    <xf numFmtId="164" fontId="3" fillId="2" borderId="7" xfId="21" applyFont="1" applyFill="1" applyBorder="1">
      <alignment/>
      <protection/>
    </xf>
    <xf numFmtId="165" fontId="0" fillId="2" borderId="1" xfId="0" applyNumberFormat="1" applyFont="1" applyFill="1" applyBorder="1" applyAlignment="1">
      <alignment/>
    </xf>
    <xf numFmtId="164" fontId="9" fillId="2" borderId="7" xfId="21" applyFont="1" applyFill="1" applyBorder="1">
      <alignment/>
      <protection/>
    </xf>
    <xf numFmtId="164" fontId="0" fillId="2" borderId="0" xfId="0" applyFont="1" applyFill="1" applyBorder="1" applyAlignment="1">
      <alignment/>
    </xf>
    <xf numFmtId="165" fontId="0" fillId="2" borderId="0" xfId="0" applyNumberFormat="1" applyFont="1" applyFill="1" applyAlignment="1">
      <alignment/>
    </xf>
    <xf numFmtId="164" fontId="10" fillId="2" borderId="7" xfId="0" applyFont="1" applyFill="1" applyBorder="1" applyAlignment="1">
      <alignment/>
    </xf>
    <xf numFmtId="164" fontId="0" fillId="2" borderId="0" xfId="0" applyFill="1" applyBorder="1" applyAlignment="1">
      <alignment/>
    </xf>
    <xf numFmtId="164" fontId="10" fillId="2" borderId="5" xfId="0" applyFont="1" applyFill="1" applyBorder="1" applyAlignment="1">
      <alignment/>
    </xf>
    <xf numFmtId="164" fontId="9" fillId="2" borderId="5" xfId="21" applyFont="1" applyFill="1" applyBorder="1">
      <alignment/>
      <protection/>
    </xf>
    <xf numFmtId="164" fontId="4" fillId="2" borderId="1" xfId="0" applyFont="1" applyFill="1" applyBorder="1" applyAlignment="1">
      <alignment/>
    </xf>
    <xf numFmtId="164" fontId="0" fillId="2" borderId="1" xfId="0" applyFont="1" applyFill="1" applyBorder="1" applyAlignment="1">
      <alignment/>
    </xf>
    <xf numFmtId="164" fontId="6" fillId="2" borderId="0" xfId="0" applyFont="1" applyFill="1" applyAlignment="1">
      <alignment/>
    </xf>
    <xf numFmtId="164" fontId="4" fillId="2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A147"/>
  <sheetViews>
    <sheetView zoomScale="133" zoomScaleNormal="133" workbookViewId="0" topLeftCell="A30">
      <selection activeCell="H46" sqref="H46"/>
    </sheetView>
  </sheetViews>
  <sheetFormatPr defaultColWidth="9.140625" defaultRowHeight="12.75"/>
  <cols>
    <col min="1" max="1" width="9.00390625" style="0" customWidth="1"/>
    <col min="2" max="2" width="18.8515625" style="1" customWidth="1"/>
    <col min="3" max="3" width="9.140625" style="2" customWidth="1"/>
    <col min="4" max="4" width="12.00390625" style="2" customWidth="1"/>
    <col min="5" max="5" width="11.28125" style="2" customWidth="1"/>
    <col min="6" max="6" width="11.140625" style="1" customWidth="1"/>
    <col min="7" max="7" width="9.140625" style="1" customWidth="1"/>
    <col min="8" max="8" width="10.7109375" style="1" customWidth="1"/>
    <col min="9" max="197" width="9.140625" style="1" customWidth="1"/>
    <col min="198" max="16384" width="11.57421875" style="0" customWidth="1"/>
  </cols>
  <sheetData>
    <row r="1" spans="2:5" ht="12" customHeight="1">
      <c r="B1"/>
      <c r="C1" s="3"/>
      <c r="D1" s="3"/>
      <c r="E1" s="3"/>
    </row>
    <row r="2" spans="2:5" ht="12.75">
      <c r="B2"/>
      <c r="C2" s="3"/>
      <c r="D2" s="3"/>
      <c r="E2" s="3"/>
    </row>
    <row r="3" spans="2:5" ht="12.75">
      <c r="B3" s="4"/>
      <c r="C3" s="3"/>
      <c r="D3" s="3"/>
      <c r="E3" s="3"/>
    </row>
    <row r="4" spans="2:5" ht="12.75">
      <c r="B4" s="4"/>
      <c r="C4" s="3"/>
      <c r="D4" s="3"/>
      <c r="E4" s="3"/>
    </row>
    <row r="5" spans="2:5" ht="12.75">
      <c r="B5" s="4"/>
      <c r="C5" s="3"/>
      <c r="D5" s="3"/>
      <c r="E5" s="3"/>
    </row>
    <row r="6" spans="2:5" ht="12.75">
      <c r="B6" s="4"/>
      <c r="C6" s="3"/>
      <c r="D6" s="3"/>
      <c r="E6" s="3"/>
    </row>
    <row r="7" spans="2:5" ht="12.75">
      <c r="B7" s="4"/>
      <c r="C7" s="3"/>
      <c r="D7" s="3"/>
      <c r="E7" s="3"/>
    </row>
    <row r="8" spans="2:5" ht="12.75">
      <c r="B8" s="4"/>
      <c r="C8" s="3"/>
      <c r="D8" s="3"/>
      <c r="E8" s="3"/>
    </row>
    <row r="9" spans="2:223" s="5" customFormat="1" ht="12.75">
      <c r="B9" s="6"/>
      <c r="C9" s="7"/>
      <c r="D9" s="7"/>
      <c r="E9" s="7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</row>
    <row r="10" spans="2:223" s="5" customFormat="1" ht="12.75">
      <c r="B10" s="8" t="s">
        <v>0</v>
      </c>
      <c r="C10" s="8"/>
      <c r="D10" s="8"/>
      <c r="E10" s="8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</row>
    <row r="11" spans="2:7" ht="13.5" customHeight="1">
      <c r="B11" s="9" t="s">
        <v>1</v>
      </c>
      <c r="C11" s="10">
        <v>-617388</v>
      </c>
      <c r="D11" s="10" t="s">
        <v>2</v>
      </c>
      <c r="E11" s="10">
        <v>44098</v>
      </c>
      <c r="F11" s="11"/>
      <c r="G11" s="11"/>
    </row>
    <row r="12" spans="2:5" ht="13.5" customHeight="1">
      <c r="B12" s="12" t="s">
        <v>3</v>
      </c>
      <c r="C12" s="13">
        <v>9941</v>
      </c>
      <c r="D12" s="13">
        <f>E12-C12</f>
        <v>526</v>
      </c>
      <c r="E12" s="13">
        <v>10467</v>
      </c>
    </row>
    <row r="13" spans="2:5" ht="13.5" customHeight="1">
      <c r="B13" s="12" t="s">
        <v>4</v>
      </c>
      <c r="C13" s="13">
        <v>3092</v>
      </c>
      <c r="D13" s="13">
        <f>E13-C13</f>
        <v>528</v>
      </c>
      <c r="E13" s="13">
        <v>3620</v>
      </c>
    </row>
    <row r="14" spans="2:5" ht="13.5" customHeight="1">
      <c r="B14" s="12" t="s">
        <v>5</v>
      </c>
      <c r="C14" s="13">
        <v>89669</v>
      </c>
      <c r="D14" s="13">
        <f>E14-C14</f>
        <v>538</v>
      </c>
      <c r="E14" s="13">
        <v>90207</v>
      </c>
    </row>
    <row r="15" spans="2:223" s="14" customFormat="1" ht="13.5" customHeight="1">
      <c r="B15" s="12" t="s">
        <v>6</v>
      </c>
      <c r="C15" s="15">
        <v>47556</v>
      </c>
      <c r="D15" s="13">
        <f>E15-C15</f>
        <v>838</v>
      </c>
      <c r="E15" s="15">
        <v>48394</v>
      </c>
      <c r="F15"/>
      <c r="G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</row>
    <row r="16" spans="2:223" s="14" customFormat="1" ht="13.5" customHeight="1">
      <c r="B16" s="12" t="s">
        <v>7</v>
      </c>
      <c r="C16" s="17">
        <v>1504</v>
      </c>
      <c r="D16" s="13">
        <f>E16-C16</f>
        <v>613</v>
      </c>
      <c r="E16" s="17">
        <v>2117</v>
      </c>
      <c r="F16" s="1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</row>
    <row r="17" spans="2:5" ht="16.5" customHeight="1">
      <c r="B17" s="12" t="s">
        <v>8</v>
      </c>
      <c r="C17" s="13">
        <v>18</v>
      </c>
      <c r="D17" s="13">
        <f>E17-C17</f>
        <v>469</v>
      </c>
      <c r="E17" s="13">
        <v>487</v>
      </c>
    </row>
    <row r="18" spans="2:223" s="14" customFormat="1" ht="13.5" customHeight="1">
      <c r="B18" s="12" t="s">
        <v>9</v>
      </c>
      <c r="C18" s="17">
        <v>2330</v>
      </c>
      <c r="D18" s="13">
        <f>E18-C18</f>
        <v>180</v>
      </c>
      <c r="E18" s="17">
        <v>2510</v>
      </c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</row>
    <row r="19" spans="2:5" ht="13.5" customHeight="1">
      <c r="B19" s="19" t="s">
        <v>10</v>
      </c>
      <c r="C19" s="13">
        <v>44651</v>
      </c>
      <c r="D19" s="13">
        <f>E19-C19</f>
        <v>463</v>
      </c>
      <c r="E19" s="13">
        <v>45114</v>
      </c>
    </row>
    <row r="20" spans="2:223" s="14" customFormat="1" ht="13.5" customHeight="1">
      <c r="B20" s="19" t="s">
        <v>11</v>
      </c>
      <c r="C20" s="17">
        <v>65814</v>
      </c>
      <c r="D20" s="13">
        <f>E20-C20</f>
        <v>636</v>
      </c>
      <c r="E20" s="17">
        <v>66450</v>
      </c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</row>
    <row r="21" spans="2:9" ht="13.5" customHeight="1">
      <c r="B21" s="12" t="s">
        <v>12</v>
      </c>
      <c r="C21" s="13">
        <v>18190</v>
      </c>
      <c r="D21" s="13">
        <f>E21-C21</f>
        <v>274</v>
      </c>
      <c r="E21" s="13">
        <v>18464</v>
      </c>
      <c r="F21" s="11"/>
      <c r="G21" s="14"/>
      <c r="H21" s="14"/>
      <c r="I21" s="14"/>
    </row>
    <row r="22" spans="2:5" ht="13.5" customHeight="1">
      <c r="B22" s="12" t="s">
        <v>13</v>
      </c>
      <c r="C22" s="13">
        <v>23824</v>
      </c>
      <c r="D22" s="13">
        <f>E22-C22</f>
        <v>718</v>
      </c>
      <c r="E22" s="13">
        <v>24542</v>
      </c>
    </row>
    <row r="23" spans="2:5" ht="13.5" customHeight="1">
      <c r="B23" s="20" t="s">
        <v>14</v>
      </c>
      <c r="C23" s="13">
        <v>26998</v>
      </c>
      <c r="D23" s="13">
        <f>E23-C23</f>
        <v>226</v>
      </c>
      <c r="E23" s="13">
        <v>27224</v>
      </c>
    </row>
    <row r="24" spans="2:223" s="11" customFormat="1" ht="13.5" customHeight="1">
      <c r="B24" s="12" t="s">
        <v>15</v>
      </c>
      <c r="C24" s="21">
        <v>11209</v>
      </c>
      <c r="D24" s="13">
        <f>E24-C24</f>
        <v>790</v>
      </c>
      <c r="E24" s="21">
        <v>11999</v>
      </c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</row>
    <row r="25" spans="2:223" s="14" customFormat="1" ht="13.5" customHeight="1">
      <c r="B25" s="12" t="s">
        <v>16</v>
      </c>
      <c r="C25" s="21">
        <v>5354</v>
      </c>
      <c r="D25" s="13">
        <f>E25-C25</f>
        <v>649</v>
      </c>
      <c r="E25" s="21">
        <v>6003</v>
      </c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</row>
    <row r="26" spans="2:8" s="14" customFormat="1" ht="13.5" customHeight="1">
      <c r="B26" s="12" t="s">
        <v>17</v>
      </c>
      <c r="C26" s="17">
        <v>68876</v>
      </c>
      <c r="D26" s="13">
        <f>E26-C26</f>
        <v>1198</v>
      </c>
      <c r="E26" s="17">
        <v>70074</v>
      </c>
      <c r="F26" s="11"/>
      <c r="H26" s="17"/>
    </row>
    <row r="27" spans="2:5" ht="13.5" customHeight="1">
      <c r="B27" s="12" t="s">
        <v>18</v>
      </c>
      <c r="C27" s="13">
        <v>7568</v>
      </c>
      <c r="D27" s="13">
        <f>E27-C27</f>
        <v>254</v>
      </c>
      <c r="E27" s="13">
        <v>7822</v>
      </c>
    </row>
    <row r="28" spans="2:223" s="14" customFormat="1" ht="13.5" customHeight="1">
      <c r="B28" s="12" t="s">
        <v>19</v>
      </c>
      <c r="C28" s="17">
        <v>4227</v>
      </c>
      <c r="D28" s="13">
        <f>E28-C28</f>
        <v>258</v>
      </c>
      <c r="E28" s="17">
        <v>4485</v>
      </c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</row>
    <row r="29" spans="2:5" s="14" customFormat="1" ht="13.5" customHeight="1">
      <c r="B29" s="12" t="s">
        <v>20</v>
      </c>
      <c r="C29" s="17">
        <v>4195</v>
      </c>
      <c r="D29" s="13">
        <f>E29-C29</f>
        <v>362</v>
      </c>
      <c r="E29" s="17">
        <v>4557</v>
      </c>
    </row>
    <row r="30" spans="2:5" s="14" customFormat="1" ht="13.5" customHeight="1">
      <c r="B30" s="12" t="s">
        <v>21</v>
      </c>
      <c r="C30" s="17">
        <v>2931</v>
      </c>
      <c r="D30" s="13">
        <f>E30-C30</f>
        <v>217</v>
      </c>
      <c r="E30" s="17">
        <v>3148</v>
      </c>
    </row>
    <row r="31" spans="2:5" s="22" customFormat="1" ht="13.5" customHeight="1">
      <c r="B31" s="23" t="s">
        <v>22</v>
      </c>
      <c r="C31" s="24">
        <v>320</v>
      </c>
      <c r="D31" s="13">
        <f>E31-C31</f>
        <v>339</v>
      </c>
      <c r="E31" s="24">
        <v>659</v>
      </c>
    </row>
    <row r="32" spans="2:5" ht="13.5" customHeight="1">
      <c r="B32" s="9" t="s">
        <v>23</v>
      </c>
      <c r="C32" s="13">
        <v>1897</v>
      </c>
      <c r="D32" s="13">
        <f>E32-C32</f>
        <v>276</v>
      </c>
      <c r="E32" s="13">
        <v>2173</v>
      </c>
    </row>
    <row r="33" spans="2:223" s="11" customFormat="1" ht="13.5" customHeight="1">
      <c r="B33" s="12" t="s">
        <v>24</v>
      </c>
      <c r="C33" s="21">
        <v>40784</v>
      </c>
      <c r="D33" s="13">
        <f>E33-C33</f>
        <v>761</v>
      </c>
      <c r="E33" s="21">
        <v>41545</v>
      </c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</row>
    <row r="34" spans="2:5" s="14" customFormat="1" ht="15.75" customHeight="1">
      <c r="B34" s="12" t="s">
        <v>25</v>
      </c>
      <c r="C34" s="15">
        <v>21988</v>
      </c>
      <c r="D34" s="13">
        <f>E34-C34</f>
        <v>400</v>
      </c>
      <c r="E34" s="15">
        <v>22388</v>
      </c>
    </row>
    <row r="35" spans="2:6" s="14" customFormat="1" ht="17.25" customHeight="1">
      <c r="B35" s="12" t="s">
        <v>26</v>
      </c>
      <c r="C35" s="17">
        <v>30503</v>
      </c>
      <c r="D35" s="13">
        <f>E35-C35</f>
        <v>509</v>
      </c>
      <c r="E35" s="17">
        <v>31012</v>
      </c>
      <c r="F35" s="14" t="s">
        <v>27</v>
      </c>
    </row>
    <row r="36" spans="2:223" s="14" customFormat="1" ht="13.5" customHeight="1">
      <c r="B36" s="12" t="s">
        <v>28</v>
      </c>
      <c r="C36" s="21">
        <v>130697</v>
      </c>
      <c r="D36" s="13">
        <f>E36-C36</f>
        <v>833</v>
      </c>
      <c r="E36" s="21">
        <v>131530</v>
      </c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</row>
    <row r="37" spans="2:212" s="14" customFormat="1" ht="13.5" customHeight="1">
      <c r="B37" s="12" t="s">
        <v>29</v>
      </c>
      <c r="C37" s="25">
        <v>7528</v>
      </c>
      <c r="D37" s="13">
        <f>E37-C37</f>
        <v>326</v>
      </c>
      <c r="E37" s="25">
        <v>7854</v>
      </c>
      <c r="F37" s="1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</row>
    <row r="38" spans="2:5" ht="13.5" customHeight="1">
      <c r="B38" s="12" t="s">
        <v>30</v>
      </c>
      <c r="C38" s="21">
        <v>3864</v>
      </c>
      <c r="D38" s="13">
        <f>E38-C38</f>
        <v>278</v>
      </c>
      <c r="E38" s="21">
        <v>4142</v>
      </c>
    </row>
    <row r="39" spans="2:5" ht="13.5" customHeight="1">
      <c r="B39" s="12" t="s">
        <v>31</v>
      </c>
      <c r="C39" s="13">
        <v>6251</v>
      </c>
      <c r="D39" s="13">
        <f>E39-C39</f>
        <v>518</v>
      </c>
      <c r="E39" s="13">
        <v>6769</v>
      </c>
    </row>
    <row r="40" spans="2:223" s="14" customFormat="1" ht="13.5" customHeight="1">
      <c r="B40" s="20" t="s">
        <v>32</v>
      </c>
      <c r="C40" s="21">
        <v>11871</v>
      </c>
      <c r="D40" s="13">
        <f>E40-C40</f>
        <v>288</v>
      </c>
      <c r="E40" s="21">
        <v>12159</v>
      </c>
      <c r="GP40" s="18"/>
      <c r="GQ40" s="18"/>
      <c r="GR40" s="18"/>
      <c r="GS40" s="18"/>
      <c r="GT40" s="18"/>
      <c r="GU40" s="18"/>
      <c r="GV40" s="18"/>
      <c r="GW40" s="18"/>
      <c r="GX40" s="18"/>
      <c r="GY40" s="18"/>
      <c r="GZ40" s="18"/>
      <c r="HA40" s="18"/>
      <c r="HB40" s="18"/>
      <c r="HC40" s="18"/>
      <c r="HD40" s="18"/>
      <c r="HE40" s="18"/>
      <c r="HF40" s="18"/>
      <c r="HG40" s="18"/>
      <c r="HH40" s="18"/>
      <c r="HI40" s="18"/>
      <c r="HJ40" s="18"/>
      <c r="HK40" s="18"/>
      <c r="HL40" s="18"/>
      <c r="HM40" s="18"/>
      <c r="HN40" s="18"/>
      <c r="HO40" s="18"/>
    </row>
    <row r="41" spans="2:5" ht="12.75">
      <c r="B41" s="13" t="s">
        <v>33</v>
      </c>
      <c r="C41" s="13">
        <v>208</v>
      </c>
      <c r="D41" s="13">
        <f>E41-C41</f>
        <v>1535</v>
      </c>
      <c r="E41" s="13">
        <v>1743</v>
      </c>
    </row>
    <row r="42" spans="2:5" ht="12.75">
      <c r="B42" s="13" t="s">
        <v>34</v>
      </c>
      <c r="C42" s="13">
        <v>27463</v>
      </c>
      <c r="D42" s="13">
        <f>E42-C42</f>
        <v>310</v>
      </c>
      <c r="E42" s="13">
        <v>27773</v>
      </c>
    </row>
    <row r="43" spans="2:223" s="14" customFormat="1" ht="13.5" customHeight="1">
      <c r="B43" s="12" t="s">
        <v>35</v>
      </c>
      <c r="C43" s="21">
        <v>42</v>
      </c>
      <c r="D43" s="13">
        <f>E43-C43</f>
        <v>569</v>
      </c>
      <c r="E43" s="21">
        <v>611</v>
      </c>
      <c r="GP43" s="18"/>
      <c r="GQ43" s="18"/>
      <c r="GR43" s="18"/>
      <c r="GS43" s="18"/>
      <c r="GT43" s="18"/>
      <c r="GU43" s="18"/>
      <c r="GV43" s="18"/>
      <c r="GW43" s="18"/>
      <c r="GX43" s="18"/>
      <c r="GY43" s="18"/>
      <c r="GZ43" s="18"/>
      <c r="HA43" s="18"/>
      <c r="HB43" s="18"/>
      <c r="HC43" s="18"/>
      <c r="HD43" s="18"/>
      <c r="HE43" s="18"/>
      <c r="HF43" s="18"/>
      <c r="HG43" s="18"/>
      <c r="HH43" s="18"/>
      <c r="HI43" s="18"/>
      <c r="HJ43" s="18"/>
      <c r="HK43" s="18"/>
      <c r="HL43" s="18"/>
      <c r="HM43" s="18"/>
      <c r="HN43" s="18"/>
      <c r="HO43" s="18"/>
    </row>
    <row r="44" spans="2:5" ht="13.5" customHeight="1">
      <c r="B44" s="12" t="s">
        <v>36</v>
      </c>
      <c r="C44" s="13">
        <v>25848</v>
      </c>
      <c r="D44" s="13">
        <f>E44-C44</f>
        <v>371</v>
      </c>
      <c r="E44" s="13">
        <v>26219</v>
      </c>
    </row>
    <row r="45" spans="1:235" s="11" customFormat="1" ht="13.5" customHeight="1">
      <c r="A45" s="18"/>
      <c r="B45" s="12" t="s">
        <v>37</v>
      </c>
      <c r="C45" s="21">
        <v>7239</v>
      </c>
      <c r="D45" s="21">
        <f>E45-C45</f>
        <v>786</v>
      </c>
      <c r="E45" s="21">
        <v>8025</v>
      </c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  <c r="HZ45" s="18"/>
      <c r="IA45" s="18"/>
    </row>
    <row r="46" spans="2:5" ht="13.5" customHeight="1">
      <c r="B46" s="26" t="s">
        <v>38</v>
      </c>
      <c r="C46" s="13">
        <v>56783</v>
      </c>
      <c r="D46" s="13">
        <f>E46-C46</f>
        <v>764</v>
      </c>
      <c r="E46" s="13">
        <v>57547</v>
      </c>
    </row>
    <row r="47" spans="2:5" ht="13.5" customHeight="1">
      <c r="B47" s="12" t="s">
        <v>39</v>
      </c>
      <c r="C47" s="13">
        <v>10098</v>
      </c>
      <c r="D47" s="13">
        <f>E47-C47</f>
        <v>609</v>
      </c>
      <c r="E47" s="13">
        <v>10707</v>
      </c>
    </row>
    <row r="48" spans="2:10" ht="13.5" customHeight="1">
      <c r="B48" s="12" t="s">
        <v>40</v>
      </c>
      <c r="C48" s="13">
        <v>1610</v>
      </c>
      <c r="D48" s="13">
        <f>E48-C48</f>
        <v>1979</v>
      </c>
      <c r="E48" s="13">
        <v>3589</v>
      </c>
      <c r="F48" s="27"/>
      <c r="G48" s="14"/>
      <c r="H48" s="14"/>
      <c r="I48" s="14"/>
      <c r="J48" s="14"/>
    </row>
    <row r="49" spans="2:223" s="14" customFormat="1" ht="13.5" customHeight="1">
      <c r="B49" s="12" t="s">
        <v>41</v>
      </c>
      <c r="C49" s="17">
        <v>742</v>
      </c>
      <c r="D49" s="13">
        <f>E49-C49</f>
        <v>75</v>
      </c>
      <c r="E49" s="17">
        <v>817</v>
      </c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</row>
    <row r="50" spans="2:5" ht="13.5" customHeight="1">
      <c r="B50" s="12" t="s">
        <v>42</v>
      </c>
      <c r="C50" s="13">
        <v>21637</v>
      </c>
      <c r="D50" s="13">
        <f>E50-C50</f>
        <v>346</v>
      </c>
      <c r="E50" s="13">
        <v>21983</v>
      </c>
    </row>
    <row r="51" spans="2:212" s="22" customFormat="1" ht="13.5" customHeight="1">
      <c r="B51" s="28" t="s">
        <v>43</v>
      </c>
      <c r="C51" s="15">
        <v>492</v>
      </c>
      <c r="D51" s="13">
        <f>E51-C51</f>
        <v>610</v>
      </c>
      <c r="E51" s="15">
        <v>1102</v>
      </c>
      <c r="F51" s="29"/>
      <c r="GP51" s="30"/>
      <c r="GQ51" s="30"/>
      <c r="GR51" s="30"/>
      <c r="GS51" s="30"/>
      <c r="GT51" s="30"/>
      <c r="GU51" s="30"/>
      <c r="GV51" s="30"/>
      <c r="GW51" s="30"/>
      <c r="GX51" s="30"/>
      <c r="GY51" s="30"/>
      <c r="GZ51" s="30"/>
      <c r="HA51" s="30"/>
      <c r="HB51" s="30"/>
      <c r="HC51" s="30"/>
      <c r="HD51" s="30"/>
    </row>
    <row r="52" spans="2:171" ht="13.5" customHeight="1">
      <c r="B52" s="31"/>
      <c r="C52" s="32"/>
      <c r="D52" s="32"/>
      <c r="E52" s="32"/>
      <c r="FO52"/>
    </row>
    <row r="53" spans="2:171" ht="13.5" customHeight="1">
      <c r="B53" s="33"/>
      <c r="C53" s="33"/>
      <c r="D53" s="33"/>
      <c r="E53" s="33"/>
      <c r="FO53"/>
    </row>
    <row r="54" spans="2:5" ht="21" customHeight="1">
      <c r="B54"/>
      <c r="C54" s="32"/>
      <c r="D54" s="32"/>
      <c r="E54" s="32"/>
    </row>
    <row r="55" spans="2:5" ht="12.75">
      <c r="B55" s="34"/>
      <c r="C55" s="3"/>
      <c r="D55" s="3"/>
      <c r="E55" s="3"/>
    </row>
    <row r="56" spans="2:197" ht="12.75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</row>
    <row r="57" spans="3:5" ht="12.75">
      <c r="C57" s="3"/>
      <c r="D57" s="3"/>
      <c r="E57" s="3"/>
    </row>
    <row r="58" spans="3:5" ht="12.75">
      <c r="C58" s="3"/>
      <c r="D58" s="3"/>
      <c r="E58" s="3"/>
    </row>
    <row r="59" spans="3:5" ht="12.75">
      <c r="C59" s="3"/>
      <c r="D59" s="3"/>
      <c r="E59" s="3"/>
    </row>
    <row r="60" spans="3:5" ht="12.75">
      <c r="C60" s="3"/>
      <c r="D60" s="3"/>
      <c r="E60" s="3"/>
    </row>
    <row r="61" spans="3:5" ht="12.75">
      <c r="C61" s="3"/>
      <c r="D61" s="3"/>
      <c r="E61" s="3"/>
    </row>
    <row r="62" spans="3:5" ht="12.75">
      <c r="C62" s="3"/>
      <c r="D62" s="3"/>
      <c r="E62" s="3"/>
    </row>
    <row r="63" spans="3:5" ht="12.75">
      <c r="C63" s="3"/>
      <c r="D63" s="3"/>
      <c r="E63" s="3"/>
    </row>
    <row r="64" spans="3:5" ht="12.75">
      <c r="C64" s="3"/>
      <c r="D64" s="3"/>
      <c r="E64" s="3"/>
    </row>
    <row r="65" spans="3:5" ht="12.75">
      <c r="C65" s="3"/>
      <c r="D65" s="3"/>
      <c r="E65" s="3"/>
    </row>
    <row r="66" spans="3:5" ht="12.75">
      <c r="C66" s="3"/>
      <c r="D66" s="3"/>
      <c r="E66" s="3"/>
    </row>
    <row r="67" spans="3:5" ht="12.75">
      <c r="C67" s="3"/>
      <c r="D67" s="3"/>
      <c r="E67" s="3"/>
    </row>
    <row r="68" spans="3:5" ht="12.75">
      <c r="C68" s="3"/>
      <c r="D68" s="3"/>
      <c r="E68" s="3"/>
    </row>
    <row r="69" spans="3:5" ht="12.75">
      <c r="C69" s="3"/>
      <c r="D69" s="3"/>
      <c r="E69" s="3"/>
    </row>
    <row r="70" spans="3:5" ht="12.75">
      <c r="C70" s="3"/>
      <c r="D70" s="3"/>
      <c r="E70" s="3"/>
    </row>
    <row r="71" spans="3:5" ht="12.75">
      <c r="C71" s="3"/>
      <c r="D71" s="3"/>
      <c r="E71" s="3"/>
    </row>
    <row r="72" spans="3:5" ht="12.75">
      <c r="C72" s="3"/>
      <c r="D72" s="3"/>
      <c r="E72" s="3"/>
    </row>
    <row r="73" spans="3:5" ht="12.75">
      <c r="C73" s="3"/>
      <c r="D73" s="3"/>
      <c r="E73" s="3"/>
    </row>
    <row r="74" spans="3:5" ht="12.75">
      <c r="C74" s="3"/>
      <c r="D74" s="3"/>
      <c r="E74" s="3"/>
    </row>
    <row r="75" spans="3:5" ht="12.75">
      <c r="C75" s="3"/>
      <c r="D75" s="3"/>
      <c r="E75" s="3"/>
    </row>
    <row r="76" spans="3:5" ht="12.75">
      <c r="C76" s="3"/>
      <c r="D76" s="3"/>
      <c r="E76" s="3"/>
    </row>
    <row r="77" spans="3:5" ht="12.75">
      <c r="C77" s="3"/>
      <c r="D77" s="3"/>
      <c r="E77" s="3"/>
    </row>
    <row r="78" spans="3:5" ht="12.75">
      <c r="C78" s="3"/>
      <c r="D78" s="3"/>
      <c r="E78" s="3"/>
    </row>
    <row r="79" spans="3:5" ht="12.75">
      <c r="C79" s="3"/>
      <c r="D79" s="3"/>
      <c r="E79" s="3"/>
    </row>
    <row r="80" spans="3:5" ht="12.75">
      <c r="C80" s="3"/>
      <c r="D80" s="3"/>
      <c r="E80" s="3"/>
    </row>
    <row r="81" spans="3:5" ht="12.75">
      <c r="C81" s="3"/>
      <c r="D81" s="3"/>
      <c r="E81" s="3"/>
    </row>
    <row r="82" spans="3:5" ht="12.75">
      <c r="C82" s="3"/>
      <c r="D82" s="3"/>
      <c r="E82" s="3"/>
    </row>
    <row r="83" spans="3:5" ht="12.75">
      <c r="C83" s="3"/>
      <c r="D83" s="3"/>
      <c r="E83" s="3"/>
    </row>
    <row r="84" spans="3:5" ht="12.75">
      <c r="C84" s="3"/>
      <c r="D84" s="3"/>
      <c r="E84" s="3"/>
    </row>
    <row r="85" spans="3:5" ht="12.75">
      <c r="C85" s="3"/>
      <c r="D85" s="3"/>
      <c r="E85" s="3"/>
    </row>
    <row r="86" spans="3:5" ht="12.75">
      <c r="C86" s="3"/>
      <c r="D86" s="3"/>
      <c r="E86" s="3"/>
    </row>
    <row r="87" spans="3:5" ht="12.75">
      <c r="C87" s="3"/>
      <c r="D87" s="3"/>
      <c r="E87" s="3"/>
    </row>
    <row r="88" spans="3:5" ht="12.75">
      <c r="C88" s="3"/>
      <c r="D88" s="3"/>
      <c r="E88" s="3"/>
    </row>
    <row r="89" spans="3:5" ht="12.75">
      <c r="C89" s="3"/>
      <c r="D89" s="3"/>
      <c r="E89" s="3"/>
    </row>
    <row r="90" spans="3:5" ht="12.75">
      <c r="C90" s="3"/>
      <c r="D90" s="3"/>
      <c r="E90" s="3"/>
    </row>
    <row r="91" spans="3:5" ht="12.75">
      <c r="C91" s="3"/>
      <c r="D91" s="3"/>
      <c r="E91" s="3"/>
    </row>
    <row r="92" spans="3:5" ht="12.75">
      <c r="C92" s="3"/>
      <c r="D92" s="3"/>
      <c r="E92" s="3"/>
    </row>
    <row r="93" spans="3:5" ht="12.75">
      <c r="C93" s="3"/>
      <c r="D93" s="3"/>
      <c r="E93" s="3"/>
    </row>
    <row r="94" spans="3:5" ht="12.75">
      <c r="C94" s="3"/>
      <c r="D94" s="3"/>
      <c r="E94" s="3"/>
    </row>
    <row r="95" spans="3:5" ht="12.75">
      <c r="C95" s="3"/>
      <c r="D95" s="3"/>
      <c r="E95" s="3"/>
    </row>
    <row r="96" spans="3:5" ht="12.75">
      <c r="C96" s="3"/>
      <c r="D96" s="3"/>
      <c r="E96" s="3"/>
    </row>
    <row r="97" spans="3:5" ht="12.75">
      <c r="C97" s="3"/>
      <c r="D97" s="3"/>
      <c r="E97" s="3"/>
    </row>
    <row r="98" spans="3:5" ht="12.75">
      <c r="C98" s="3"/>
      <c r="D98" s="3"/>
      <c r="E98" s="3"/>
    </row>
    <row r="99" spans="3:5" ht="12.75">
      <c r="C99" s="3"/>
      <c r="D99" s="3"/>
      <c r="E99" s="3"/>
    </row>
    <row r="100" spans="3:5" ht="12.75">
      <c r="C100" s="3"/>
      <c r="D100" s="3"/>
      <c r="E100" s="3"/>
    </row>
    <row r="101" spans="3:5" ht="12.75">
      <c r="C101" s="3"/>
      <c r="D101" s="3"/>
      <c r="E101" s="3"/>
    </row>
    <row r="102" spans="3:5" ht="12.75">
      <c r="C102" s="3"/>
      <c r="D102" s="3"/>
      <c r="E102" s="3"/>
    </row>
    <row r="103" spans="3:5" ht="12.75">
      <c r="C103" s="3"/>
      <c r="D103" s="3"/>
      <c r="E103" s="3"/>
    </row>
    <row r="104" spans="3:5" ht="12.75">
      <c r="C104" s="3"/>
      <c r="D104" s="3"/>
      <c r="E104" s="3"/>
    </row>
    <row r="105" spans="3:5" ht="12.75">
      <c r="C105" s="3"/>
      <c r="D105" s="3"/>
      <c r="E105" s="3"/>
    </row>
    <row r="106" spans="3:5" ht="12.75">
      <c r="C106" s="3"/>
      <c r="D106" s="3"/>
      <c r="E106" s="3"/>
    </row>
    <row r="107" spans="3:5" ht="12.75">
      <c r="C107" s="3"/>
      <c r="D107" s="3"/>
      <c r="E107" s="3"/>
    </row>
    <row r="108" spans="3:5" ht="12.75">
      <c r="C108" s="3"/>
      <c r="D108" s="3"/>
      <c r="E108" s="3"/>
    </row>
    <row r="109" spans="3:5" ht="12.75">
      <c r="C109" s="3"/>
      <c r="D109" s="3"/>
      <c r="E109" s="3"/>
    </row>
    <row r="110" spans="3:5" ht="12.75">
      <c r="C110" s="3"/>
      <c r="D110" s="3"/>
      <c r="E110" s="3"/>
    </row>
    <row r="111" spans="3:5" ht="12.75">
      <c r="C111" s="3"/>
      <c r="D111" s="3"/>
      <c r="E111" s="3"/>
    </row>
    <row r="112" spans="3:5" ht="12.75">
      <c r="C112" s="3"/>
      <c r="D112" s="3"/>
      <c r="E112" s="3"/>
    </row>
    <row r="113" spans="3:5" ht="12.75">
      <c r="C113" s="3"/>
      <c r="D113" s="3"/>
      <c r="E113" s="3"/>
    </row>
    <row r="114" spans="3:5" ht="12.75">
      <c r="C114" s="3"/>
      <c r="D114" s="3"/>
      <c r="E114" s="3"/>
    </row>
    <row r="115" spans="3:5" ht="12.75">
      <c r="C115" s="3"/>
      <c r="D115" s="3"/>
      <c r="E115" s="3"/>
    </row>
    <row r="116" spans="3:5" ht="12.75">
      <c r="C116" s="3"/>
      <c r="D116" s="3"/>
      <c r="E116" s="3"/>
    </row>
    <row r="117" spans="3:5" ht="12.75">
      <c r="C117" s="3"/>
      <c r="D117" s="3"/>
      <c r="E117" s="3"/>
    </row>
    <row r="118" spans="3:5" ht="12.75">
      <c r="C118" s="3"/>
      <c r="D118" s="3"/>
      <c r="E118" s="3"/>
    </row>
    <row r="119" spans="3:5" ht="12.75">
      <c r="C119" s="3"/>
      <c r="D119" s="3"/>
      <c r="E119" s="3"/>
    </row>
    <row r="120" spans="3:5" ht="12.75">
      <c r="C120" s="3"/>
      <c r="D120" s="3"/>
      <c r="E120" s="3"/>
    </row>
    <row r="121" spans="3:5" ht="12.75">
      <c r="C121" s="3"/>
      <c r="D121" s="3"/>
      <c r="E121" s="3"/>
    </row>
    <row r="122" spans="3:5" ht="12.75">
      <c r="C122" s="3"/>
      <c r="D122" s="3"/>
      <c r="E122" s="3"/>
    </row>
    <row r="123" spans="3:5" ht="12.75">
      <c r="C123" s="3"/>
      <c r="D123" s="3"/>
      <c r="E123" s="3"/>
    </row>
    <row r="124" spans="3:5" ht="12.75">
      <c r="C124" s="3"/>
      <c r="D124" s="3"/>
      <c r="E124" s="3"/>
    </row>
    <row r="125" spans="3:5" ht="12.75">
      <c r="C125" s="3"/>
      <c r="D125" s="3"/>
      <c r="E125" s="3"/>
    </row>
    <row r="126" spans="3:5" ht="12.75">
      <c r="C126" s="3"/>
      <c r="D126" s="3"/>
      <c r="E126" s="3"/>
    </row>
    <row r="127" spans="3:5" ht="12.75">
      <c r="C127" s="3"/>
      <c r="D127" s="3"/>
      <c r="E127" s="3"/>
    </row>
    <row r="128" spans="3:5" ht="12.75">
      <c r="C128" s="3"/>
      <c r="D128" s="3"/>
      <c r="E128" s="3"/>
    </row>
    <row r="129" spans="3:5" ht="12.75">
      <c r="C129" s="3"/>
      <c r="D129" s="3"/>
      <c r="E129" s="3"/>
    </row>
    <row r="130" spans="3:5" ht="12.75">
      <c r="C130" s="3"/>
      <c r="D130" s="3"/>
      <c r="E130" s="3"/>
    </row>
    <row r="131" spans="3:5" ht="12.75">
      <c r="C131" s="3"/>
      <c r="D131" s="3"/>
      <c r="E131" s="3"/>
    </row>
    <row r="132" spans="3:5" ht="12.75">
      <c r="C132" s="3"/>
      <c r="D132" s="3"/>
      <c r="E132" s="3"/>
    </row>
    <row r="133" spans="3:5" ht="12.75">
      <c r="C133" s="3"/>
      <c r="D133" s="3"/>
      <c r="E133" s="3"/>
    </row>
    <row r="134" spans="3:5" ht="12.75">
      <c r="C134" s="3"/>
      <c r="D134" s="3"/>
      <c r="E134" s="3"/>
    </row>
    <row r="135" spans="3:5" ht="12.75">
      <c r="C135" s="3"/>
      <c r="D135" s="3"/>
      <c r="E135" s="3"/>
    </row>
    <row r="136" spans="3:5" ht="12.75">
      <c r="C136" s="3"/>
      <c r="D136" s="3"/>
      <c r="E136" s="3"/>
    </row>
    <row r="137" spans="3:5" ht="12.75">
      <c r="C137" s="3"/>
      <c r="D137" s="3"/>
      <c r="E137" s="3"/>
    </row>
    <row r="138" spans="3:5" ht="12.75">
      <c r="C138" s="3"/>
      <c r="D138" s="3"/>
      <c r="E138" s="3"/>
    </row>
    <row r="139" spans="3:5" ht="12.75">
      <c r="C139" s="3"/>
      <c r="D139" s="3"/>
      <c r="E139" s="3"/>
    </row>
    <row r="140" spans="3:5" ht="12.75">
      <c r="C140" s="3"/>
      <c r="D140" s="3"/>
      <c r="E140" s="3"/>
    </row>
    <row r="141" spans="3:5" ht="12.75">
      <c r="C141" s="3"/>
      <c r="D141" s="3"/>
      <c r="E141" s="3"/>
    </row>
    <row r="142" spans="3:5" ht="12.75">
      <c r="C142" s="3"/>
      <c r="D142" s="3"/>
      <c r="E142" s="3"/>
    </row>
    <row r="143" spans="3:5" ht="12.75">
      <c r="C143" s="3"/>
      <c r="D143" s="3"/>
      <c r="E143" s="3"/>
    </row>
    <row r="144" spans="3:5" ht="12.75">
      <c r="C144" s="3"/>
      <c r="D144" s="3"/>
      <c r="E144" s="3"/>
    </row>
    <row r="145" spans="3:5" ht="12.75">
      <c r="C145" s="3"/>
      <c r="D145" s="3"/>
      <c r="E145" s="3"/>
    </row>
    <row r="146" spans="3:5" ht="12.75">
      <c r="C146" s="3"/>
      <c r="D146" s="3"/>
      <c r="E146" s="3"/>
    </row>
    <row r="147" spans="3:5" ht="12.75">
      <c r="C147" s="3"/>
      <c r="D147" s="3"/>
      <c r="E147" s="3"/>
    </row>
  </sheetData>
  <sheetProtection selectLockedCells="1" selectUnlockedCells="1"/>
  <printOptions/>
  <pageMargins left="0.39375" right="0.39375" top="0.39375" bottom="0.393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F36"/>
  <sheetViews>
    <sheetView zoomScale="133" zoomScaleNormal="133" workbookViewId="0" topLeftCell="A1">
      <selection activeCell="G26" sqref="G26"/>
    </sheetView>
  </sheetViews>
  <sheetFormatPr defaultColWidth="9.140625" defaultRowHeight="12.75"/>
  <cols>
    <col min="1" max="1" width="9.28125" style="1" customWidth="1"/>
    <col min="2" max="2" width="20.8515625" style="1" customWidth="1"/>
    <col min="3" max="3" width="9.28125" style="1" customWidth="1"/>
    <col min="4" max="4" width="9.00390625" style="1" customWidth="1"/>
    <col min="5" max="5" width="11.7109375" style="1" customWidth="1"/>
    <col min="6" max="182" width="9.28125" style="1" customWidth="1"/>
    <col min="183" max="16384" width="11.57421875" style="0" customWidth="1"/>
  </cols>
  <sheetData>
    <row r="1" ht="12.75">
      <c r="B1" s="5"/>
    </row>
    <row r="2" ht="13.5" customHeight="1">
      <c r="B2" s="5" t="s">
        <v>44</v>
      </c>
    </row>
    <row r="3" ht="13.5" customHeight="1">
      <c r="B3" s="5" t="s">
        <v>45</v>
      </c>
    </row>
    <row r="4" spans="2:184" ht="16.5" customHeight="1">
      <c r="B4" s="35" t="s">
        <v>1</v>
      </c>
      <c r="C4" s="10">
        <v>44067</v>
      </c>
      <c r="D4" s="10" t="s">
        <v>2</v>
      </c>
      <c r="E4" s="10">
        <v>44098</v>
      </c>
      <c r="GA4" s="1"/>
      <c r="GB4" s="1"/>
    </row>
    <row r="5" spans="1:184" ht="16.5" customHeight="1">
      <c r="A5">
        <v>2</v>
      </c>
      <c r="B5" s="36" t="s">
        <v>41</v>
      </c>
      <c r="C5" s="2">
        <v>88.942</v>
      </c>
      <c r="D5" s="2">
        <f>E5-C5</f>
        <v>0</v>
      </c>
      <c r="E5" s="2">
        <v>88.942</v>
      </c>
      <c r="F5" s="11"/>
      <c r="G5" s="11"/>
      <c r="H5" s="11"/>
      <c r="I5" s="14"/>
      <c r="GA5" s="1"/>
      <c r="GB5" s="1"/>
    </row>
    <row r="6" spans="1:5" s="14" customFormat="1" ht="16.5" customHeight="1">
      <c r="A6">
        <v>4</v>
      </c>
      <c r="B6" s="37" t="s">
        <v>16</v>
      </c>
      <c r="C6" s="17">
        <v>326.425</v>
      </c>
      <c r="D6" s="2">
        <f>E6-C6</f>
        <v>0</v>
      </c>
      <c r="E6" s="17">
        <v>326.425</v>
      </c>
    </row>
    <row r="7" spans="1:184" ht="16.5" customHeight="1">
      <c r="A7">
        <v>5</v>
      </c>
      <c r="B7" s="36" t="s">
        <v>6</v>
      </c>
      <c r="C7" s="2">
        <v>6951.853</v>
      </c>
      <c r="D7" s="2">
        <f>E7-C7</f>
        <v>22.16700000000037</v>
      </c>
      <c r="E7" s="2">
        <v>6974.02</v>
      </c>
      <c r="GA7" s="1"/>
      <c r="GB7" s="1"/>
    </row>
    <row r="8" spans="1:184" ht="16.5" customHeight="1">
      <c r="A8">
        <v>6</v>
      </c>
      <c r="B8" s="36" t="s">
        <v>31</v>
      </c>
      <c r="C8" s="2">
        <v>3232.851</v>
      </c>
      <c r="D8" s="2">
        <f>E8-C8</f>
        <v>0</v>
      </c>
      <c r="E8" s="2">
        <v>3232.851</v>
      </c>
      <c r="GA8" s="1"/>
      <c r="GB8" s="1"/>
    </row>
    <row r="9" spans="1:214" s="14" customFormat="1" ht="16.5" customHeight="1">
      <c r="A9" s="18">
        <v>7</v>
      </c>
      <c r="B9" s="38" t="s">
        <v>3</v>
      </c>
      <c r="C9" s="17">
        <v>2882.182</v>
      </c>
      <c r="D9" s="2">
        <f>E9-C9</f>
        <v>0</v>
      </c>
      <c r="E9" s="17">
        <v>2882.182</v>
      </c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</row>
    <row r="10" spans="1:184" ht="16.5" customHeight="1">
      <c r="A10">
        <v>8</v>
      </c>
      <c r="B10" s="35" t="s">
        <v>4</v>
      </c>
      <c r="C10" s="2">
        <v>318.499</v>
      </c>
      <c r="D10" s="2">
        <f>E10-C10</f>
        <v>0</v>
      </c>
      <c r="E10" s="2">
        <v>318.499</v>
      </c>
      <c r="GA10" s="1"/>
      <c r="GB10" s="1"/>
    </row>
    <row r="11" spans="1:186" s="11" customFormat="1" ht="16.5" customHeight="1">
      <c r="A11" s="18">
        <v>9</v>
      </c>
      <c r="B11" s="37" t="s">
        <v>19</v>
      </c>
      <c r="C11" s="21">
        <v>1783.44</v>
      </c>
      <c r="D11" s="2">
        <f>E11-C11</f>
        <v>7.079999999999927</v>
      </c>
      <c r="E11" s="21">
        <v>1790.52</v>
      </c>
      <c r="GC11" s="18"/>
      <c r="GD11" s="18"/>
    </row>
    <row r="12" spans="1:184" ht="16.5" customHeight="1">
      <c r="A12">
        <v>12</v>
      </c>
      <c r="B12" s="36" t="s">
        <v>39</v>
      </c>
      <c r="C12" s="2">
        <v>4987.753</v>
      </c>
      <c r="D12" s="2">
        <f>E12-C12</f>
        <v>14.956000000000131</v>
      </c>
      <c r="E12" s="2">
        <v>5002.709</v>
      </c>
      <c r="GA12" s="1"/>
      <c r="GB12" s="1"/>
    </row>
    <row r="13" spans="1:184" ht="16.5" customHeight="1">
      <c r="A13">
        <v>13</v>
      </c>
      <c r="B13" s="36" t="s">
        <v>40</v>
      </c>
      <c r="C13" s="2">
        <v>13738.181</v>
      </c>
      <c r="D13" s="2">
        <f>E13-C13</f>
        <v>43.180999999998676</v>
      </c>
      <c r="E13" s="2">
        <v>13781.362</v>
      </c>
      <c r="GA13" s="1"/>
      <c r="GB13" s="1"/>
    </row>
    <row r="14" spans="1:5" s="14" customFormat="1" ht="16.5" customHeight="1">
      <c r="A14">
        <v>14</v>
      </c>
      <c r="B14" s="38" t="s">
        <v>8</v>
      </c>
      <c r="C14" s="17">
        <v>4144.889</v>
      </c>
      <c r="D14" s="2">
        <f>E14-C14</f>
        <v>12.333999999999833</v>
      </c>
      <c r="E14" s="17">
        <v>4157.223</v>
      </c>
    </row>
    <row r="15" spans="1:184" ht="16.5" customHeight="1">
      <c r="A15">
        <v>15</v>
      </c>
      <c r="B15" s="36" t="s">
        <v>35</v>
      </c>
      <c r="C15" s="2">
        <v>2896.642</v>
      </c>
      <c r="D15" s="2">
        <f>E15-C15</f>
        <v>0</v>
      </c>
      <c r="E15" s="2">
        <v>2896.642</v>
      </c>
      <c r="GA15" s="1"/>
      <c r="GB15" s="1"/>
    </row>
    <row r="16" spans="1:184" ht="16.5" customHeight="1">
      <c r="A16">
        <v>16</v>
      </c>
      <c r="B16" s="36" t="s">
        <v>10</v>
      </c>
      <c r="C16" s="2">
        <v>3218.861</v>
      </c>
      <c r="D16" s="2">
        <f>E16-C16</f>
        <v>0</v>
      </c>
      <c r="E16" s="2">
        <v>3218.861</v>
      </c>
      <c r="GA16" s="1"/>
      <c r="GB16" s="1"/>
    </row>
    <row r="17" spans="1:184" ht="16.5" customHeight="1">
      <c r="A17">
        <v>17</v>
      </c>
      <c r="B17" s="36" t="s">
        <v>11</v>
      </c>
      <c r="C17" s="2">
        <v>6315.452</v>
      </c>
      <c r="D17" s="2">
        <f>E17-C17</f>
        <v>12.792999999999665</v>
      </c>
      <c r="E17" s="2">
        <v>6328.245</v>
      </c>
      <c r="GA17" s="1"/>
      <c r="GB17" s="1"/>
    </row>
    <row r="18" spans="1:184" ht="16.5" customHeight="1">
      <c r="A18">
        <v>19</v>
      </c>
      <c r="B18" s="36" t="s">
        <v>13</v>
      </c>
      <c r="C18" s="2">
        <v>5249.409</v>
      </c>
      <c r="D18" s="2">
        <f>E18-C18</f>
        <v>0</v>
      </c>
      <c r="E18" s="2">
        <v>5249.409</v>
      </c>
      <c r="GA18" s="1"/>
      <c r="GB18" s="1"/>
    </row>
    <row r="19" spans="1:184" ht="16.5" customHeight="1">
      <c r="A19">
        <v>20</v>
      </c>
      <c r="B19" s="36" t="s">
        <v>24</v>
      </c>
      <c r="C19" s="2">
        <v>6788.206</v>
      </c>
      <c r="D19" s="2">
        <f>E19-C19</f>
        <v>15.668999999999869</v>
      </c>
      <c r="E19" s="2">
        <v>6803.875</v>
      </c>
      <c r="GA19" s="1"/>
      <c r="GB19" s="1"/>
    </row>
    <row r="20" spans="1:184" ht="16.5" customHeight="1">
      <c r="A20">
        <v>21</v>
      </c>
      <c r="B20" s="36" t="s">
        <v>25</v>
      </c>
      <c r="C20" s="2">
        <v>3176.864</v>
      </c>
      <c r="D20" s="2">
        <f>E20-C20</f>
        <v>8.081000000000131</v>
      </c>
      <c r="E20" s="2">
        <v>3184.945</v>
      </c>
      <c r="GA20" s="1"/>
      <c r="GB20" s="1"/>
    </row>
    <row r="21" spans="1:5" s="14" customFormat="1" ht="16.5" customHeight="1">
      <c r="A21">
        <v>22</v>
      </c>
      <c r="B21" s="38" t="s">
        <v>26</v>
      </c>
      <c r="C21" s="17">
        <v>4273.879</v>
      </c>
      <c r="D21" s="2">
        <f>E21-C21</f>
        <v>11.204999999999927</v>
      </c>
      <c r="E21" s="17">
        <v>4285.084</v>
      </c>
    </row>
    <row r="22" spans="1:5" s="14" customFormat="1" ht="16.5" customHeight="1">
      <c r="A22">
        <v>23</v>
      </c>
      <c r="B22" s="38" t="s">
        <v>46</v>
      </c>
      <c r="C22" s="17">
        <v>2953.69</v>
      </c>
      <c r="D22" s="2"/>
      <c r="E22" s="17" t="s">
        <v>47</v>
      </c>
    </row>
    <row r="23" spans="1:184" ht="16.5" customHeight="1">
      <c r="A23">
        <v>24</v>
      </c>
      <c r="B23" s="36" t="s">
        <v>32</v>
      </c>
      <c r="C23" s="2">
        <v>2883.424</v>
      </c>
      <c r="D23" s="2"/>
      <c r="E23" s="2" t="s">
        <v>47</v>
      </c>
      <c r="GA23" s="1"/>
      <c r="GB23" s="1"/>
    </row>
    <row r="24" spans="1:214" s="14" customFormat="1" ht="16.5" customHeight="1">
      <c r="A24" s="18">
        <v>25</v>
      </c>
      <c r="B24" s="38" t="s">
        <v>42</v>
      </c>
      <c r="C24" s="17">
        <v>2185.495</v>
      </c>
      <c r="D24" s="2">
        <f>E24-C24</f>
        <v>8.189000000000306</v>
      </c>
      <c r="E24" s="17">
        <v>2193.684</v>
      </c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</row>
    <row r="25" spans="1:214" s="14" customFormat="1" ht="16.5" customHeight="1">
      <c r="A25" s="18">
        <v>26</v>
      </c>
      <c r="B25" s="38" t="s">
        <v>43</v>
      </c>
      <c r="C25" s="17">
        <v>3501.263</v>
      </c>
      <c r="D25" s="2">
        <f>E25-C25</f>
        <v>9.59900000000016</v>
      </c>
      <c r="E25" s="17">
        <v>3510.862</v>
      </c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</row>
    <row r="26" spans="1:184" ht="16.5" customHeight="1">
      <c r="A26">
        <v>27</v>
      </c>
      <c r="B26" s="36" t="s">
        <v>48</v>
      </c>
      <c r="C26" s="2">
        <v>39.489</v>
      </c>
      <c r="D26" s="2">
        <f>E26-C26</f>
        <v>27.806000000000004</v>
      </c>
      <c r="E26" s="2">
        <v>67.295</v>
      </c>
      <c r="GA26" s="1"/>
      <c r="GB26" s="1"/>
    </row>
    <row r="27" spans="1:214" s="14" customFormat="1" ht="16.5" customHeight="1">
      <c r="A27" s="18">
        <v>28</v>
      </c>
      <c r="B27" s="38" t="s">
        <v>49</v>
      </c>
      <c r="C27" s="17">
        <v>5235.762</v>
      </c>
      <c r="D27" s="2">
        <f>E27-C27</f>
        <v>7.331000000000131</v>
      </c>
      <c r="E27" s="17">
        <v>5243.093</v>
      </c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</row>
    <row r="28" ht="13.5" customHeight="1">
      <c r="B28" s="39"/>
    </row>
    <row r="29" spans="1:5" ht="13.5" customHeight="1">
      <c r="A29" s="3"/>
      <c r="B29" s="32"/>
      <c r="C29" s="3"/>
      <c r="D29" s="3"/>
      <c r="E29" s="3"/>
    </row>
    <row r="30" spans="1:5" ht="13.5" customHeight="1">
      <c r="A30" s="3"/>
      <c r="B30" s="40"/>
      <c r="C30" s="40"/>
      <c r="D30" s="40"/>
      <c r="E30" s="40"/>
    </row>
    <row r="31" spans="1:5" ht="13.5" customHeight="1">
      <c r="A31" s="3"/>
      <c r="B31" s="40"/>
      <c r="C31" s="40"/>
      <c r="D31" s="40"/>
      <c r="E31" s="40"/>
    </row>
    <row r="32" spans="1:5" ht="13.5" customHeight="1">
      <c r="A32" s="3"/>
      <c r="B32" s="40"/>
      <c r="C32" s="40"/>
      <c r="D32" s="40"/>
      <c r="E32" s="40"/>
    </row>
    <row r="33" spans="1:5" ht="13.5" customHeight="1">
      <c r="A33" s="3"/>
      <c r="B33" s="40"/>
      <c r="C33" s="40"/>
      <c r="D33" s="40"/>
      <c r="E33" s="40"/>
    </row>
    <row r="34" spans="1:5" ht="13.5" customHeight="1">
      <c r="A34" s="3"/>
      <c r="B34" s="40"/>
      <c r="C34" s="40"/>
      <c r="D34" s="40"/>
      <c r="E34" s="40"/>
    </row>
    <row r="35" spans="1:5" ht="13.5" customHeight="1">
      <c r="A35" s="3"/>
      <c r="B35" s="40"/>
      <c r="C35" s="40"/>
      <c r="D35" s="40"/>
      <c r="E35" s="40"/>
    </row>
    <row r="36" spans="1:5" ht="12.75">
      <c r="A36" s="3"/>
      <c r="B36" s="40"/>
      <c r="C36" s="40"/>
      <c r="D36" s="40"/>
      <c r="E36" s="4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B1:K95"/>
  <sheetViews>
    <sheetView tabSelected="1" zoomScale="133" zoomScaleNormal="133" workbookViewId="0" topLeftCell="A1">
      <selection activeCell="J30" sqref="J30"/>
    </sheetView>
  </sheetViews>
  <sheetFormatPr defaultColWidth="9.140625" defaultRowHeight="12.75"/>
  <cols>
    <col min="1" max="1" width="6.8515625" style="0" customWidth="1"/>
    <col min="2" max="2" width="6.8515625" style="18" customWidth="1"/>
    <col min="3" max="3" width="36.7109375" style="0" customWidth="1"/>
    <col min="4" max="4" width="4.57421875" style="0" customWidth="1"/>
    <col min="5" max="5" width="14.140625" style="0" customWidth="1"/>
    <col min="6" max="6" width="9.00390625" style="18" customWidth="1"/>
    <col min="7" max="7" width="9.140625" style="18" customWidth="1"/>
    <col min="8" max="8" width="9.00390625" style="18" customWidth="1"/>
    <col min="9" max="9" width="11.28125" style="0" customWidth="1"/>
    <col min="205" max="16384" width="11.57421875" style="0" customWidth="1"/>
  </cols>
  <sheetData>
    <row r="1" spans="2:5" ht="12.75">
      <c r="B1" s="16"/>
      <c r="C1" s="41"/>
      <c r="D1" s="41"/>
      <c r="E1" s="41"/>
    </row>
    <row r="2" spans="2:11" s="18" customFormat="1" ht="5.25" customHeight="1">
      <c r="B2" s="16"/>
      <c r="C2" s="42"/>
      <c r="D2" s="16"/>
      <c r="E2" s="16"/>
      <c r="K2"/>
    </row>
    <row r="3" spans="2:11" ht="12.75">
      <c r="B3" s="43"/>
      <c r="C3" s="43"/>
      <c r="D3" s="43"/>
      <c r="E3" s="43"/>
      <c r="F3" s="43"/>
      <c r="G3" s="43"/>
      <c r="H3" s="43"/>
      <c r="I3" s="16"/>
      <c r="J3" s="16"/>
      <c r="K3" s="18"/>
    </row>
    <row r="4" spans="2:8" ht="21.75" customHeight="1">
      <c r="B4" s="43"/>
      <c r="C4" s="43"/>
      <c r="D4" s="43"/>
      <c r="E4" s="43"/>
      <c r="F4" s="43"/>
      <c r="G4" s="43"/>
      <c r="H4" s="43"/>
    </row>
    <row r="5" spans="2:8" ht="12.75">
      <c r="B5" s="44"/>
      <c r="C5" s="45" t="s">
        <v>50</v>
      </c>
      <c r="D5" s="45" t="s">
        <v>51</v>
      </c>
      <c r="E5" s="46" t="s">
        <v>52</v>
      </c>
      <c r="F5" s="47">
        <v>44066</v>
      </c>
      <c r="G5" s="47" t="s">
        <v>53</v>
      </c>
      <c r="H5" s="47">
        <v>44098</v>
      </c>
    </row>
    <row r="6" spans="2:11" s="18" customFormat="1" ht="12.75">
      <c r="B6" s="45" t="s">
        <v>54</v>
      </c>
      <c r="C6" s="45" t="s">
        <v>18</v>
      </c>
      <c r="D6" s="45">
        <v>20</v>
      </c>
      <c r="E6" s="48">
        <v>90720470003842</v>
      </c>
      <c r="F6" s="25">
        <v>13926</v>
      </c>
      <c r="G6" s="25">
        <f>(H6-F6)*D6</f>
        <v>3280</v>
      </c>
      <c r="H6" s="25">
        <v>14090</v>
      </c>
      <c r="I6" s="16"/>
      <c r="J6" s="16"/>
      <c r="K6" s="16"/>
    </row>
    <row r="7" spans="2:8" s="18" customFormat="1" ht="12.75">
      <c r="B7" s="45" t="s">
        <v>54</v>
      </c>
      <c r="C7" s="45" t="s">
        <v>15</v>
      </c>
      <c r="D7" s="45">
        <v>40</v>
      </c>
      <c r="E7" s="48">
        <v>27429929</v>
      </c>
      <c r="F7" s="25">
        <v>13144</v>
      </c>
      <c r="G7" s="25">
        <f>(H7-F7)*D7</f>
        <v>11440</v>
      </c>
      <c r="H7" s="25">
        <v>13430</v>
      </c>
    </row>
    <row r="8" spans="2:11" s="18" customFormat="1" ht="12.75">
      <c r="B8" s="45" t="s">
        <v>54</v>
      </c>
      <c r="C8" s="45" t="s">
        <v>12</v>
      </c>
      <c r="D8" s="45">
        <v>20</v>
      </c>
      <c r="E8" s="48">
        <v>9112145117098</v>
      </c>
      <c r="F8" s="25">
        <v>1250</v>
      </c>
      <c r="G8" s="25">
        <f>(H8-F8)*D8</f>
        <v>3760</v>
      </c>
      <c r="H8" s="25">
        <v>1438</v>
      </c>
      <c r="K8"/>
    </row>
    <row r="9" spans="2:9" ht="12.75">
      <c r="B9" s="45" t="s">
        <v>54</v>
      </c>
      <c r="C9" s="45" t="s">
        <v>13</v>
      </c>
      <c r="D9" s="45">
        <v>40</v>
      </c>
      <c r="E9" s="48">
        <v>9112134257057</v>
      </c>
      <c r="F9" s="25">
        <v>3402</v>
      </c>
      <c r="G9" s="25">
        <f>(H9-F9)*D9</f>
        <v>10520</v>
      </c>
      <c r="H9" s="25">
        <v>3665</v>
      </c>
      <c r="I9" s="18"/>
    </row>
    <row r="10" spans="2:11" s="18" customFormat="1" ht="12.75">
      <c r="B10" s="45" t="s">
        <v>54</v>
      </c>
      <c r="C10" s="45" t="s">
        <v>11</v>
      </c>
      <c r="D10" s="45">
        <v>40</v>
      </c>
      <c r="E10" s="48">
        <v>59047000067</v>
      </c>
      <c r="F10" s="25">
        <v>35811</v>
      </c>
      <c r="G10" s="25">
        <f>(H10-F10)*D10</f>
        <v>14000</v>
      </c>
      <c r="H10" s="25">
        <v>36161</v>
      </c>
      <c r="K10"/>
    </row>
    <row r="11" spans="2:11" ht="12.75">
      <c r="B11" s="45" t="s">
        <v>54</v>
      </c>
      <c r="C11" s="45" t="s">
        <v>14</v>
      </c>
      <c r="D11" s="45">
        <v>1</v>
      </c>
      <c r="E11" s="48">
        <v>82047020236</v>
      </c>
      <c r="F11" s="25">
        <v>2372</v>
      </c>
      <c r="G11" s="25">
        <f>(H11-F11)*D11</f>
        <v>2398</v>
      </c>
      <c r="H11" s="25">
        <v>4770</v>
      </c>
      <c r="I11" s="49"/>
      <c r="K11" s="49"/>
    </row>
    <row r="12" spans="2:11" s="18" customFormat="1" ht="12.75">
      <c r="B12" s="45" t="s">
        <v>54</v>
      </c>
      <c r="C12" s="45" t="s">
        <v>9</v>
      </c>
      <c r="D12" s="45">
        <v>1</v>
      </c>
      <c r="E12" s="48">
        <v>57018407</v>
      </c>
      <c r="F12" s="25">
        <v>85549</v>
      </c>
      <c r="G12" s="25">
        <f>(H12-F12)*D12</f>
        <v>2008</v>
      </c>
      <c r="H12" s="25">
        <v>87557</v>
      </c>
      <c r="K12"/>
    </row>
    <row r="13" spans="2:11" s="18" customFormat="1" ht="12.75">
      <c r="B13" s="45" t="s">
        <v>54</v>
      </c>
      <c r="C13" s="44" t="s">
        <v>32</v>
      </c>
      <c r="D13" s="44">
        <v>40</v>
      </c>
      <c r="E13" s="48">
        <v>72047003743</v>
      </c>
      <c r="F13" s="25">
        <v>13006</v>
      </c>
      <c r="G13" s="25">
        <f>(H13-F13)*D13</f>
        <v>4120</v>
      </c>
      <c r="H13" s="25">
        <v>13109</v>
      </c>
      <c r="K13"/>
    </row>
    <row r="14" spans="2:11" s="16" customFormat="1" ht="12.75">
      <c r="B14" s="45" t="s">
        <v>54</v>
      </c>
      <c r="C14" s="45" t="s">
        <v>49</v>
      </c>
      <c r="D14" s="45">
        <v>20</v>
      </c>
      <c r="E14" s="48">
        <v>9359027006942</v>
      </c>
      <c r="F14" s="25">
        <v>34250</v>
      </c>
      <c r="G14" s="25">
        <f>(H14-F14)*D14</f>
        <v>4740</v>
      </c>
      <c r="H14" s="25">
        <v>34487</v>
      </c>
      <c r="I14" s="50"/>
      <c r="K14"/>
    </row>
    <row r="15" spans="2:11" s="16" customFormat="1" ht="12.75">
      <c r="B15" s="45" t="s">
        <v>54</v>
      </c>
      <c r="C15" s="45" t="s">
        <v>49</v>
      </c>
      <c r="D15" s="45">
        <v>20</v>
      </c>
      <c r="E15" s="48">
        <v>7477032000012</v>
      </c>
      <c r="F15" s="25">
        <v>44469</v>
      </c>
      <c r="G15" s="25">
        <f>(H15-F15)*D15</f>
        <v>4580</v>
      </c>
      <c r="H15" s="25">
        <v>44698</v>
      </c>
      <c r="I15" s="18"/>
      <c r="K15"/>
    </row>
    <row r="16" spans="2:11" s="18" customFormat="1" ht="12.75">
      <c r="B16" s="45" t="s">
        <v>54</v>
      </c>
      <c r="C16" s="45" t="s">
        <v>55</v>
      </c>
      <c r="D16" s="44">
        <v>40</v>
      </c>
      <c r="E16" s="51">
        <v>5904700068</v>
      </c>
      <c r="F16" s="25">
        <v>9245</v>
      </c>
      <c r="G16" s="25">
        <f>(H16-F16)*D16</f>
        <v>3280</v>
      </c>
      <c r="H16" s="25">
        <v>9327</v>
      </c>
      <c r="K16"/>
    </row>
    <row r="17" spans="2:9" ht="12.75">
      <c r="B17" s="45"/>
      <c r="C17" s="45" t="s">
        <v>50</v>
      </c>
      <c r="D17" s="45" t="s">
        <v>51</v>
      </c>
      <c r="E17" s="48" t="s">
        <v>52</v>
      </c>
      <c r="F17" s="25"/>
      <c r="G17" s="25"/>
      <c r="H17" s="25"/>
      <c r="I17" s="18"/>
    </row>
    <row r="18" spans="2:9" ht="12.75">
      <c r="B18" s="45" t="s">
        <v>54</v>
      </c>
      <c r="C18" s="45" t="s">
        <v>56</v>
      </c>
      <c r="D18" s="45">
        <v>1</v>
      </c>
      <c r="E18" s="48">
        <v>118526734</v>
      </c>
      <c r="F18" s="25">
        <v>39186</v>
      </c>
      <c r="G18" s="25">
        <f>(H18-F18)*D18</f>
        <v>1145</v>
      </c>
      <c r="H18" s="25">
        <v>40331</v>
      </c>
      <c r="I18" s="18"/>
    </row>
    <row r="19" spans="2:11" s="18" customFormat="1" ht="12.75">
      <c r="B19" s="45" t="s">
        <v>54</v>
      </c>
      <c r="C19" s="45" t="s">
        <v>57</v>
      </c>
      <c r="D19" s="45">
        <v>1</v>
      </c>
      <c r="E19" s="48">
        <v>7882048006215</v>
      </c>
      <c r="F19" s="25">
        <v>139680</v>
      </c>
      <c r="G19" s="25">
        <f>(H19-F19)*D19</f>
        <v>1045</v>
      </c>
      <c r="H19" s="25">
        <v>140725</v>
      </c>
      <c r="K19"/>
    </row>
    <row r="20" spans="2:11" s="18" customFormat="1" ht="12.75">
      <c r="B20" s="45" t="s">
        <v>54</v>
      </c>
      <c r="C20" s="45" t="s">
        <v>58</v>
      </c>
      <c r="D20" s="45">
        <v>1</v>
      </c>
      <c r="E20" s="48">
        <v>2100003665</v>
      </c>
      <c r="F20" s="25">
        <v>21084</v>
      </c>
      <c r="G20" s="25">
        <f>(H20-F20)*D20</f>
        <v>637</v>
      </c>
      <c r="H20" s="25">
        <v>21721</v>
      </c>
      <c r="K20"/>
    </row>
    <row r="21" spans="2:11" s="16" customFormat="1" ht="12.75">
      <c r="B21" s="45" t="s">
        <v>54</v>
      </c>
      <c r="C21" s="45" t="s">
        <v>22</v>
      </c>
      <c r="D21" s="45">
        <v>40</v>
      </c>
      <c r="E21" s="48">
        <v>2749873</v>
      </c>
      <c r="F21" s="25">
        <v>4613</v>
      </c>
      <c r="G21" s="25">
        <f>(H21-F21)*D21</f>
        <v>4280</v>
      </c>
      <c r="H21" s="25">
        <v>4720</v>
      </c>
      <c r="I21" s="18"/>
      <c r="K21"/>
    </row>
    <row r="22" spans="2:11" s="18" customFormat="1" ht="12.75">
      <c r="B22" s="45" t="s">
        <v>54</v>
      </c>
      <c r="C22" s="45" t="s">
        <v>21</v>
      </c>
      <c r="D22" s="45">
        <v>20</v>
      </c>
      <c r="E22" s="48">
        <v>11068079003775</v>
      </c>
      <c r="F22" s="25">
        <v>9121</v>
      </c>
      <c r="G22" s="25">
        <f>(H22-F22)*D22</f>
        <v>3120</v>
      </c>
      <c r="H22" s="25">
        <v>9277</v>
      </c>
      <c r="K22"/>
    </row>
    <row r="23" spans="2:11" s="18" customFormat="1" ht="12.75">
      <c r="B23" s="45" t="s">
        <v>54</v>
      </c>
      <c r="C23" s="45" t="s">
        <v>20</v>
      </c>
      <c r="D23" s="45">
        <v>40</v>
      </c>
      <c r="E23" s="48">
        <v>9112141227253</v>
      </c>
      <c r="F23" s="25">
        <v>1221</v>
      </c>
      <c r="G23" s="25">
        <f>(H23-F23)*D23</f>
        <v>4360</v>
      </c>
      <c r="H23" s="25">
        <v>1330</v>
      </c>
      <c r="K23"/>
    </row>
    <row r="24" spans="2:11" s="18" customFormat="1" ht="12.75">
      <c r="B24" s="45" t="s">
        <v>59</v>
      </c>
      <c r="C24" s="45" t="s">
        <v>25</v>
      </c>
      <c r="D24" s="45">
        <v>1</v>
      </c>
      <c r="E24" s="48">
        <v>67151256</v>
      </c>
      <c r="F24" s="25">
        <v>60687</v>
      </c>
      <c r="G24" s="25">
        <f>(H24-F24)*D24</f>
        <v>418</v>
      </c>
      <c r="H24" s="25">
        <v>61105</v>
      </c>
      <c r="K24"/>
    </row>
    <row r="25" spans="2:11" s="18" customFormat="1" ht="12.75">
      <c r="B25" s="45" t="s">
        <v>54</v>
      </c>
      <c r="C25" s="45" t="s">
        <v>25</v>
      </c>
      <c r="D25" s="45">
        <v>40</v>
      </c>
      <c r="E25" s="48">
        <v>140022200203</v>
      </c>
      <c r="F25" s="25">
        <v>8571</v>
      </c>
      <c r="G25" s="25">
        <v>4421</v>
      </c>
      <c r="H25" s="25">
        <v>8695</v>
      </c>
      <c r="K25"/>
    </row>
    <row r="26" spans="2:11" s="16" customFormat="1" ht="12.75">
      <c r="B26" s="45" t="s">
        <v>54</v>
      </c>
      <c r="C26" s="45" t="s">
        <v>24</v>
      </c>
      <c r="D26" s="45">
        <v>40</v>
      </c>
      <c r="E26" s="48">
        <v>140022200264</v>
      </c>
      <c r="F26" s="25">
        <v>35269</v>
      </c>
      <c r="G26" s="25">
        <f>(H26-F26)*D26</f>
        <v>10920</v>
      </c>
      <c r="H26" s="25">
        <v>35542</v>
      </c>
      <c r="I26" s="49"/>
      <c r="K26"/>
    </row>
    <row r="27" spans="2:11" s="16" customFormat="1" ht="12.75">
      <c r="B27" s="45" t="s">
        <v>60</v>
      </c>
      <c r="C27" s="45" t="s">
        <v>24</v>
      </c>
      <c r="D27" s="45">
        <v>1</v>
      </c>
      <c r="E27" s="48">
        <v>120240337</v>
      </c>
      <c r="F27" s="25">
        <v>40647</v>
      </c>
      <c r="G27" s="25">
        <f>(H27-F27)*D27</f>
        <v>1507</v>
      </c>
      <c r="H27" s="25">
        <v>42154</v>
      </c>
      <c r="I27" s="49"/>
      <c r="K27" s="18"/>
    </row>
    <row r="28" spans="2:11" s="18" customFormat="1" ht="12.75">
      <c r="B28" s="45" t="s">
        <v>54</v>
      </c>
      <c r="C28" s="45" t="s">
        <v>26</v>
      </c>
      <c r="D28" s="45">
        <v>40</v>
      </c>
      <c r="E28" s="48">
        <v>72043005721</v>
      </c>
      <c r="F28" s="25">
        <v>18447</v>
      </c>
      <c r="G28" s="25">
        <f>(H28-F28)*D28</f>
        <v>6760</v>
      </c>
      <c r="H28" s="25">
        <v>18616</v>
      </c>
      <c r="K28"/>
    </row>
    <row r="29" spans="2:8" s="18" customFormat="1" ht="12.75">
      <c r="B29" s="45" t="s">
        <v>54</v>
      </c>
      <c r="C29" s="45" t="s">
        <v>29</v>
      </c>
      <c r="D29" s="45">
        <v>30</v>
      </c>
      <c r="E29" s="48">
        <v>127089825</v>
      </c>
      <c r="F29" s="25">
        <v>2584</v>
      </c>
      <c r="G29" s="25">
        <v>3564</v>
      </c>
      <c r="H29" s="25">
        <v>2715</v>
      </c>
    </row>
    <row r="30" spans="2:8" s="18" customFormat="1" ht="12.75">
      <c r="B30" s="45" t="s">
        <v>54</v>
      </c>
      <c r="C30" s="45" t="s">
        <v>61</v>
      </c>
      <c r="D30" s="45">
        <v>20</v>
      </c>
      <c r="E30" s="48"/>
      <c r="F30" s="25"/>
      <c r="G30" s="25">
        <v>4099</v>
      </c>
      <c r="H30" s="25"/>
    </row>
    <row r="31" spans="2:8" s="18" customFormat="1" ht="12.75">
      <c r="B31" s="45" t="s">
        <v>54</v>
      </c>
      <c r="C31" s="45" t="s">
        <v>7</v>
      </c>
      <c r="D31" s="45">
        <v>30</v>
      </c>
      <c r="E31" s="51">
        <v>9112133294068</v>
      </c>
      <c r="F31" s="25">
        <v>2829</v>
      </c>
      <c r="G31" s="25">
        <f>(H31-F31)*D31</f>
        <v>5550</v>
      </c>
      <c r="H31" s="25">
        <v>3014</v>
      </c>
    </row>
    <row r="32" spans="2:8" s="18" customFormat="1" ht="12.75">
      <c r="B32" s="45" t="s">
        <v>54</v>
      </c>
      <c r="C32" s="45" t="s">
        <v>6</v>
      </c>
      <c r="D32" s="45">
        <v>40</v>
      </c>
      <c r="E32" s="48">
        <v>127090023</v>
      </c>
      <c r="F32" s="25">
        <v>5126</v>
      </c>
      <c r="G32" s="25">
        <f>(H32-F32)*D32</f>
        <v>11200</v>
      </c>
      <c r="H32" s="25">
        <v>5406</v>
      </c>
    </row>
    <row r="33" spans="2:8" s="18" customFormat="1" ht="12.75">
      <c r="B33" s="45"/>
      <c r="C33" s="45" t="s">
        <v>50</v>
      </c>
      <c r="D33" s="45" t="s">
        <v>51</v>
      </c>
      <c r="E33" s="48" t="s">
        <v>52</v>
      </c>
      <c r="F33" s="25"/>
      <c r="G33" s="25"/>
      <c r="H33" s="25"/>
    </row>
    <row r="34" spans="2:8" s="18" customFormat="1" ht="12.75">
      <c r="B34" s="45" t="s">
        <v>54</v>
      </c>
      <c r="C34" s="45" t="s">
        <v>31</v>
      </c>
      <c r="D34" s="45">
        <v>40</v>
      </c>
      <c r="E34" s="48">
        <v>9112134257014</v>
      </c>
      <c r="F34" s="25">
        <v>2049</v>
      </c>
      <c r="G34" s="25">
        <f>(H34-F34)*D34</f>
        <v>6600</v>
      </c>
      <c r="H34" s="25">
        <v>2214</v>
      </c>
    </row>
    <row r="35" spans="2:8" s="18" customFormat="1" ht="12.75">
      <c r="B35" s="45" t="s">
        <v>54</v>
      </c>
      <c r="C35" s="45" t="s">
        <v>5</v>
      </c>
      <c r="D35" s="45">
        <v>40</v>
      </c>
      <c r="E35" s="48"/>
      <c r="F35" s="25">
        <v>231</v>
      </c>
      <c r="G35" s="25">
        <v>6954</v>
      </c>
      <c r="H35" s="25">
        <v>410</v>
      </c>
    </row>
    <row r="36" spans="2:11" s="16" customFormat="1" ht="12.75">
      <c r="B36" s="45" t="s">
        <v>54</v>
      </c>
      <c r="C36" s="45" t="s">
        <v>3</v>
      </c>
      <c r="D36" s="45">
        <v>40</v>
      </c>
      <c r="E36" s="48">
        <v>140022200220</v>
      </c>
      <c r="F36" s="25">
        <v>9026</v>
      </c>
      <c r="G36" s="25">
        <f>(H36-F36)*D36</f>
        <v>6640</v>
      </c>
      <c r="H36" s="25">
        <v>9192</v>
      </c>
      <c r="K36" s="18"/>
    </row>
    <row r="37" spans="2:11" s="18" customFormat="1" ht="12.75">
      <c r="B37" s="45" t="s">
        <v>54</v>
      </c>
      <c r="C37" s="45" t="s">
        <v>4</v>
      </c>
      <c r="D37" s="45">
        <v>40</v>
      </c>
      <c r="E37" s="51">
        <v>9112134256725</v>
      </c>
      <c r="F37" s="25">
        <v>2221</v>
      </c>
      <c r="G37" s="25">
        <f>(H37-F37)*D37</f>
        <v>6760</v>
      </c>
      <c r="H37" s="25">
        <v>2390</v>
      </c>
      <c r="K37"/>
    </row>
    <row r="38" spans="2:11" s="18" customFormat="1" ht="12.75">
      <c r="B38" s="45" t="s">
        <v>60</v>
      </c>
      <c r="C38" s="45" t="s">
        <v>62</v>
      </c>
      <c r="D38" s="45">
        <v>40</v>
      </c>
      <c r="E38" s="48">
        <v>9072047003706</v>
      </c>
      <c r="F38" s="25">
        <v>4775</v>
      </c>
      <c r="G38" s="25">
        <f>(H38-F38)*D38</f>
        <v>1080</v>
      </c>
      <c r="H38" s="25">
        <v>4802</v>
      </c>
      <c r="K38"/>
    </row>
    <row r="39" spans="2:11" s="18" customFormat="1" ht="12.75">
      <c r="B39" s="45" t="s">
        <v>54</v>
      </c>
      <c r="C39" s="45" t="s">
        <v>62</v>
      </c>
      <c r="D39" s="45">
        <v>40</v>
      </c>
      <c r="E39" s="48">
        <v>9072047003840</v>
      </c>
      <c r="F39" s="25">
        <v>31948</v>
      </c>
      <c r="G39" s="25">
        <f>(H39-F39)*D39</f>
        <v>9920</v>
      </c>
      <c r="H39" s="25">
        <v>32196</v>
      </c>
      <c r="K39"/>
    </row>
    <row r="40" spans="2:11" s="18" customFormat="1" ht="12.75">
      <c r="B40" s="45" t="s">
        <v>59</v>
      </c>
      <c r="C40" s="45" t="s">
        <v>63</v>
      </c>
      <c r="D40" s="45">
        <v>1</v>
      </c>
      <c r="E40" s="51">
        <v>5954336</v>
      </c>
      <c r="F40" s="25">
        <v>383372</v>
      </c>
      <c r="G40" s="25">
        <f>(H40-F40)*D40</f>
        <v>481</v>
      </c>
      <c r="H40" s="25">
        <v>383853</v>
      </c>
      <c r="K40"/>
    </row>
    <row r="41" spans="2:11" s="18" customFormat="1" ht="12.75">
      <c r="B41" s="45" t="s">
        <v>54</v>
      </c>
      <c r="C41" s="45" t="s">
        <v>63</v>
      </c>
      <c r="D41" s="45">
        <v>40</v>
      </c>
      <c r="E41" s="51">
        <v>140022200154</v>
      </c>
      <c r="F41" s="25">
        <v>18005</v>
      </c>
      <c r="G41" s="25">
        <f>(H41-F41)*D41</f>
        <v>8960</v>
      </c>
      <c r="H41" s="25">
        <v>18229</v>
      </c>
      <c r="K41"/>
    </row>
    <row r="42" spans="2:11" s="18" customFormat="1" ht="12.75">
      <c r="B42" s="45" t="s">
        <v>54</v>
      </c>
      <c r="C42" s="45" t="s">
        <v>35</v>
      </c>
      <c r="D42" s="45">
        <v>40</v>
      </c>
      <c r="E42" s="48"/>
      <c r="F42" s="25">
        <v>94</v>
      </c>
      <c r="G42" s="25">
        <f>(H42-F42)*D42</f>
        <v>6880</v>
      </c>
      <c r="H42" s="25">
        <v>266</v>
      </c>
      <c r="J42" s="52"/>
      <c r="K42"/>
    </row>
    <row r="43" spans="2:11" s="18" customFormat="1" ht="12.75">
      <c r="B43" s="45" t="s">
        <v>54</v>
      </c>
      <c r="C43" s="45" t="s">
        <v>36</v>
      </c>
      <c r="D43" s="45">
        <v>20</v>
      </c>
      <c r="E43" s="48">
        <v>11068090079729</v>
      </c>
      <c r="F43" s="25">
        <v>10187</v>
      </c>
      <c r="G43" s="25">
        <f>(H43-F43)*D43</f>
        <v>3320</v>
      </c>
      <c r="H43" s="25">
        <v>10353</v>
      </c>
      <c r="K43"/>
    </row>
    <row r="44" spans="2:11" s="16" customFormat="1" ht="12.75">
      <c r="B44" s="45" t="s">
        <v>54</v>
      </c>
      <c r="C44" s="45" t="s">
        <v>64</v>
      </c>
      <c r="D44" s="45">
        <v>40</v>
      </c>
      <c r="E44" s="48">
        <v>136</v>
      </c>
      <c r="F44" s="25">
        <v>5052</v>
      </c>
      <c r="G44" s="25">
        <f>(H44-F44)*D44</f>
        <v>4960</v>
      </c>
      <c r="H44" s="25">
        <v>5176</v>
      </c>
      <c r="I44" s="18"/>
      <c r="K44"/>
    </row>
    <row r="45" spans="2:11" s="18" customFormat="1" ht="12.75">
      <c r="B45" s="45" t="s">
        <v>54</v>
      </c>
      <c r="C45" s="45" t="s">
        <v>37</v>
      </c>
      <c r="D45" s="45">
        <v>40</v>
      </c>
      <c r="E45" s="48">
        <v>9112141227219</v>
      </c>
      <c r="F45" s="25">
        <v>1894</v>
      </c>
      <c r="G45" s="25">
        <f>(H45-F45)*D45</f>
        <v>7120</v>
      </c>
      <c r="H45" s="25">
        <v>2072</v>
      </c>
      <c r="J45" s="52"/>
      <c r="K45"/>
    </row>
    <row r="46" spans="2:11" s="16" customFormat="1" ht="12.75">
      <c r="B46" s="45" t="s">
        <v>54</v>
      </c>
      <c r="C46" s="45" t="s">
        <v>8</v>
      </c>
      <c r="D46" s="45">
        <v>40</v>
      </c>
      <c r="E46" s="48">
        <v>11068090079589</v>
      </c>
      <c r="F46" s="25">
        <v>9025</v>
      </c>
      <c r="G46" s="25">
        <f>(H46-F46)*D46</f>
        <v>7400</v>
      </c>
      <c r="H46" s="25">
        <v>9210</v>
      </c>
      <c r="I46" s="18"/>
      <c r="K46"/>
    </row>
    <row r="47" spans="2:11" s="18" customFormat="1" ht="12.75">
      <c r="B47" s="45" t="s">
        <v>54</v>
      </c>
      <c r="C47" s="45" t="s">
        <v>39</v>
      </c>
      <c r="D47" s="45">
        <v>40</v>
      </c>
      <c r="E47" s="48">
        <v>9112140079125</v>
      </c>
      <c r="F47" s="25">
        <v>2352</v>
      </c>
      <c r="G47" s="25">
        <f>(H47-F47)*D47</f>
        <v>7720</v>
      </c>
      <c r="H47" s="25">
        <v>2545</v>
      </c>
      <c r="J47" s="52"/>
      <c r="K47"/>
    </row>
    <row r="48" spans="2:11" s="18" customFormat="1" ht="12.75">
      <c r="B48" s="45" t="s">
        <v>54</v>
      </c>
      <c r="C48" s="45" t="s">
        <v>65</v>
      </c>
      <c r="D48" s="45">
        <v>40</v>
      </c>
      <c r="E48" s="48">
        <v>11068029086484</v>
      </c>
      <c r="F48" s="25">
        <v>12871</v>
      </c>
      <c r="G48" s="25">
        <f>(H48-F48)*D48</f>
        <v>10360</v>
      </c>
      <c r="H48" s="25">
        <v>13130</v>
      </c>
      <c r="K48"/>
    </row>
    <row r="49" spans="2:11" s="18" customFormat="1" ht="12.75">
      <c r="B49" s="45" t="s">
        <v>59</v>
      </c>
      <c r="C49" s="45" t="s">
        <v>66</v>
      </c>
      <c r="D49" s="45">
        <v>1</v>
      </c>
      <c r="E49" s="48">
        <v>140022300332</v>
      </c>
      <c r="F49" s="25">
        <v>52491</v>
      </c>
      <c r="G49" s="25">
        <f>(H49-F49)*D49</f>
        <v>764</v>
      </c>
      <c r="H49" s="25">
        <v>53255</v>
      </c>
      <c r="K49"/>
    </row>
    <row r="50" spans="2:11" s="18" customFormat="1" ht="12.75">
      <c r="B50" s="45" t="s">
        <v>54</v>
      </c>
      <c r="C50" s="45" t="s">
        <v>67</v>
      </c>
      <c r="D50" s="45">
        <v>40</v>
      </c>
      <c r="E50" s="48">
        <v>11068089086107</v>
      </c>
      <c r="F50" s="25">
        <v>20782</v>
      </c>
      <c r="G50" s="25">
        <f>(H50-F50)*D50</f>
        <v>14920</v>
      </c>
      <c r="H50" s="25">
        <v>21155</v>
      </c>
      <c r="K50"/>
    </row>
    <row r="51" spans="2:11" s="18" customFormat="1" ht="12.75">
      <c r="B51" s="45" t="s">
        <v>59</v>
      </c>
      <c r="C51" s="45" t="s">
        <v>67</v>
      </c>
      <c r="D51" s="45">
        <v>1</v>
      </c>
      <c r="E51" s="48">
        <v>94384015</v>
      </c>
      <c r="F51" s="25">
        <v>39945</v>
      </c>
      <c r="G51" s="25">
        <f>(H51-F51)*D51</f>
        <v>685</v>
      </c>
      <c r="H51" s="25">
        <v>40630</v>
      </c>
      <c r="K51"/>
    </row>
    <row r="52" spans="2:11" s="18" customFormat="1" ht="12.75">
      <c r="B52" s="45" t="s">
        <v>54</v>
      </c>
      <c r="C52" s="45" t="s">
        <v>16</v>
      </c>
      <c r="D52" s="45">
        <v>20</v>
      </c>
      <c r="E52" s="48">
        <v>9112141227461</v>
      </c>
      <c r="F52" s="25">
        <v>3435</v>
      </c>
      <c r="G52" s="25">
        <f>(H52-F52)*D52</f>
        <v>6200</v>
      </c>
      <c r="H52" s="25">
        <v>3745</v>
      </c>
      <c r="K52"/>
    </row>
    <row r="53" spans="2:11" s="18" customFormat="1" ht="14.25" customHeight="1">
      <c r="B53" s="45" t="s">
        <v>54</v>
      </c>
      <c r="C53" s="45" t="s">
        <v>23</v>
      </c>
      <c r="D53" s="45">
        <v>20</v>
      </c>
      <c r="E53" s="48">
        <v>9082048000490</v>
      </c>
      <c r="F53" s="25">
        <v>21450</v>
      </c>
      <c r="G53" s="25">
        <f>(H53-F53)*D53</f>
        <v>3820</v>
      </c>
      <c r="H53" s="25">
        <v>21641</v>
      </c>
      <c r="K53"/>
    </row>
    <row r="54" spans="2:11" s="18" customFormat="1" ht="12.75">
      <c r="B54" s="45" t="s">
        <v>54</v>
      </c>
      <c r="C54" s="45" t="s">
        <v>19</v>
      </c>
      <c r="D54" s="45">
        <v>1</v>
      </c>
      <c r="E54" s="48">
        <v>71137015224380</v>
      </c>
      <c r="F54" s="25">
        <v>587941</v>
      </c>
      <c r="G54" s="25">
        <f>(H54-F54)*D54</f>
        <v>3365</v>
      </c>
      <c r="H54" s="25">
        <v>591306</v>
      </c>
      <c r="K54"/>
    </row>
    <row r="55" spans="2:11" s="18" customFormat="1" ht="12.75">
      <c r="B55" s="45" t="s">
        <v>54</v>
      </c>
      <c r="C55" s="45" t="s">
        <v>19</v>
      </c>
      <c r="D55" s="45">
        <v>1</v>
      </c>
      <c r="E55" s="48">
        <v>67812272</v>
      </c>
      <c r="F55" s="25">
        <v>112870</v>
      </c>
      <c r="G55" s="25">
        <f>(H55-F55)*D55</f>
        <v>345</v>
      </c>
      <c r="H55" s="25">
        <v>113215</v>
      </c>
      <c r="K55"/>
    </row>
    <row r="56" spans="2:11" s="18" customFormat="1" ht="12.75">
      <c r="B56" s="45" t="s">
        <v>54</v>
      </c>
      <c r="C56" s="45" t="s">
        <v>41</v>
      </c>
      <c r="D56" s="45">
        <v>1</v>
      </c>
      <c r="E56" s="51">
        <v>1882028002234</v>
      </c>
      <c r="F56" s="25">
        <v>105846</v>
      </c>
      <c r="G56" s="25">
        <f>(H56-F56)*D56</f>
        <v>699</v>
      </c>
      <c r="H56" s="25">
        <v>106545</v>
      </c>
      <c r="K56"/>
    </row>
    <row r="57" spans="2:11" s="18" customFormat="1" ht="12.75">
      <c r="B57" s="45" t="s">
        <v>59</v>
      </c>
      <c r="C57" s="45" t="s">
        <v>68</v>
      </c>
      <c r="D57" s="45">
        <v>1</v>
      </c>
      <c r="E57" s="51">
        <v>9112141227555</v>
      </c>
      <c r="F57" s="25">
        <v>7184</v>
      </c>
      <c r="G57" s="25">
        <f>(H57-F57)*D57</f>
        <v>22</v>
      </c>
      <c r="H57" s="25">
        <v>7206</v>
      </c>
      <c r="K57"/>
    </row>
    <row r="58" spans="2:11" s="18" customFormat="1" ht="12.75">
      <c r="B58" s="45" t="s">
        <v>54</v>
      </c>
      <c r="C58" s="45" t="s">
        <v>69</v>
      </c>
      <c r="D58" s="45">
        <v>20</v>
      </c>
      <c r="E58" s="51">
        <v>140022200199</v>
      </c>
      <c r="F58" s="25">
        <v>17040</v>
      </c>
      <c r="G58" s="25">
        <f>(H58-F58)*D58</f>
        <v>8020</v>
      </c>
      <c r="H58" s="25">
        <v>17441</v>
      </c>
      <c r="K58"/>
    </row>
    <row r="59" spans="2:11" s="18" customFormat="1" ht="12.75">
      <c r="B59" s="45" t="s">
        <v>54</v>
      </c>
      <c r="C59" s="45" t="s">
        <v>42</v>
      </c>
      <c r="D59" s="45">
        <v>20</v>
      </c>
      <c r="E59" s="51">
        <v>9112134257080</v>
      </c>
      <c r="F59" s="25">
        <v>3722</v>
      </c>
      <c r="G59" s="25">
        <f>(H59-F59)*D59</f>
        <v>5480</v>
      </c>
      <c r="H59" s="25">
        <v>3996</v>
      </c>
      <c r="K59"/>
    </row>
    <row r="60" spans="2:11" s="18" customFormat="1" ht="12.75">
      <c r="B60" s="45" t="s">
        <v>54</v>
      </c>
      <c r="C60" s="45" t="s">
        <v>70</v>
      </c>
      <c r="D60" s="45">
        <v>40</v>
      </c>
      <c r="E60" s="51">
        <v>9082048008465</v>
      </c>
      <c r="F60" s="25">
        <v>2014</v>
      </c>
      <c r="G60" s="25">
        <f>(H60-F60)*D60</f>
        <v>6960</v>
      </c>
      <c r="H60" s="25">
        <v>2188</v>
      </c>
      <c r="K60"/>
    </row>
    <row r="61" spans="2:11" s="18" customFormat="1" ht="12.75">
      <c r="B61" s="45" t="s">
        <v>54</v>
      </c>
      <c r="C61" s="45" t="s">
        <v>43</v>
      </c>
      <c r="D61" s="45">
        <v>40</v>
      </c>
      <c r="E61" s="48">
        <v>9112134257080</v>
      </c>
      <c r="F61" s="25">
        <v>2286</v>
      </c>
      <c r="G61" s="25">
        <f>(H61-F61)*D61</f>
        <v>7400</v>
      </c>
      <c r="H61" s="25">
        <v>2471</v>
      </c>
      <c r="K61"/>
    </row>
    <row r="62" spans="2:11" s="18" customFormat="1" ht="12.75">
      <c r="B62" s="38" t="s">
        <v>59</v>
      </c>
      <c r="C62" s="38" t="s">
        <v>17</v>
      </c>
      <c r="D62" s="38">
        <v>1</v>
      </c>
      <c r="E62" s="53">
        <v>140022300076</v>
      </c>
      <c r="F62" s="25">
        <v>109880</v>
      </c>
      <c r="G62" s="25">
        <f>(H62-F62)*D62</f>
        <v>1257</v>
      </c>
      <c r="H62" s="25">
        <v>111137</v>
      </c>
      <c r="K62"/>
    </row>
    <row r="63" spans="2:11" s="18" customFormat="1" ht="12.75">
      <c r="B63" s="38" t="s">
        <v>54</v>
      </c>
      <c r="C63" s="38" t="s">
        <v>17</v>
      </c>
      <c r="D63" s="38">
        <v>40</v>
      </c>
      <c r="E63" s="53">
        <v>140022200146</v>
      </c>
      <c r="F63" s="25">
        <v>25735</v>
      </c>
      <c r="G63" s="25">
        <f>(H63-F63)*D63</f>
        <v>16280</v>
      </c>
      <c r="H63" s="25">
        <v>26142</v>
      </c>
      <c r="K63"/>
    </row>
    <row r="64" spans="2:11" s="16" customFormat="1" ht="12.75">
      <c r="B64" s="38" t="s">
        <v>54</v>
      </c>
      <c r="C64" s="38" t="s">
        <v>10</v>
      </c>
      <c r="D64" s="38">
        <v>40</v>
      </c>
      <c r="E64" s="54">
        <v>140022200230</v>
      </c>
      <c r="F64" s="25">
        <v>11645</v>
      </c>
      <c r="G64" s="25">
        <f>(H64-F64)*D64</f>
        <v>9720</v>
      </c>
      <c r="H64" s="25">
        <v>11888</v>
      </c>
      <c r="I64" s="18"/>
      <c r="K64"/>
    </row>
    <row r="65" spans="2:11" s="16" customFormat="1" ht="12.75">
      <c r="B65" s="38" t="s">
        <v>60</v>
      </c>
      <c r="C65" s="38" t="s">
        <v>71</v>
      </c>
      <c r="D65" s="38">
        <v>1</v>
      </c>
      <c r="E65" s="54">
        <v>127108707</v>
      </c>
      <c r="F65" s="25">
        <v>13382</v>
      </c>
      <c r="G65" s="25">
        <f>(H65-F65)*D65</f>
        <v>678</v>
      </c>
      <c r="H65" s="25">
        <v>14060</v>
      </c>
      <c r="I65" s="18"/>
      <c r="K65"/>
    </row>
    <row r="66" spans="2:11" s="16" customFormat="1" ht="12.75">
      <c r="B66" s="38" t="s">
        <v>54</v>
      </c>
      <c r="C66" s="38" t="s">
        <v>71</v>
      </c>
      <c r="D66" s="38">
        <v>40</v>
      </c>
      <c r="E66" s="54">
        <v>124405942</v>
      </c>
      <c r="F66" s="25">
        <v>6524</v>
      </c>
      <c r="G66" s="25">
        <f>(H66-F66)*D66</f>
        <v>13200</v>
      </c>
      <c r="H66" s="25">
        <v>6854</v>
      </c>
      <c r="I66" s="18"/>
      <c r="K66"/>
    </row>
    <row r="67" spans="2:11" s="16" customFormat="1" ht="12.75">
      <c r="B67" s="38" t="s">
        <v>60</v>
      </c>
      <c r="C67" s="38" t="s">
        <v>72</v>
      </c>
      <c r="D67" s="38">
        <v>1</v>
      </c>
      <c r="E67" s="54">
        <v>9114129415774</v>
      </c>
      <c r="F67" s="25">
        <v>17315</v>
      </c>
      <c r="G67" s="25">
        <f>(H67-F67)*D67</f>
        <v>820</v>
      </c>
      <c r="H67" s="25">
        <v>18135</v>
      </c>
      <c r="I67" s="18"/>
      <c r="K67"/>
    </row>
    <row r="68" spans="2:11" s="16" customFormat="1" ht="12.75">
      <c r="B68" s="38" t="s">
        <v>54</v>
      </c>
      <c r="C68" s="38" t="s">
        <v>72</v>
      </c>
      <c r="D68" s="38">
        <v>40</v>
      </c>
      <c r="E68" s="54">
        <v>9112128393986</v>
      </c>
      <c r="F68" s="25">
        <v>6621</v>
      </c>
      <c r="G68" s="25">
        <f>(H68-F68)*D68</f>
        <v>12560</v>
      </c>
      <c r="H68" s="25">
        <v>6935</v>
      </c>
      <c r="I68" s="18"/>
      <c r="K68"/>
    </row>
    <row r="69" spans="2:11" s="18" customFormat="1" ht="12.75">
      <c r="B69" s="38" t="s">
        <v>54</v>
      </c>
      <c r="C69" s="38" t="s">
        <v>38</v>
      </c>
      <c r="D69" s="38">
        <v>40</v>
      </c>
      <c r="E69" s="54">
        <v>103227195</v>
      </c>
      <c r="F69" s="25"/>
      <c r="G69" s="25">
        <v>8207</v>
      </c>
      <c r="H69" s="25"/>
      <c r="K69"/>
    </row>
    <row r="70" spans="2:8" s="18" customFormat="1" ht="12.75">
      <c r="B70" s="38" t="s">
        <v>54</v>
      </c>
      <c r="C70" s="55" t="s">
        <v>33</v>
      </c>
      <c r="D70" s="55">
        <v>60</v>
      </c>
      <c r="E70" s="55">
        <v>108383661</v>
      </c>
      <c r="F70" s="25">
        <v>15020</v>
      </c>
      <c r="G70" s="25">
        <v>11956</v>
      </c>
      <c r="H70" s="25">
        <v>15231</v>
      </c>
    </row>
    <row r="71" spans="2:11" s="18" customFormat="1" ht="12.75">
      <c r="B71" s="38" t="s">
        <v>54</v>
      </c>
      <c r="C71" s="55" t="s">
        <v>73</v>
      </c>
      <c r="D71" s="55">
        <v>1</v>
      </c>
      <c r="E71" s="55">
        <v>407115242</v>
      </c>
      <c r="F71" s="25">
        <v>79762</v>
      </c>
      <c r="G71" s="25">
        <f>(H71-F71)*D71</f>
        <v>722</v>
      </c>
      <c r="H71" s="25">
        <v>80484</v>
      </c>
      <c r="K71"/>
    </row>
    <row r="72" spans="2:11" s="18" customFormat="1" ht="12.75">
      <c r="B72" s="38" t="s">
        <v>54</v>
      </c>
      <c r="C72" s="56" t="s">
        <v>74</v>
      </c>
      <c r="D72" s="56">
        <v>1</v>
      </c>
      <c r="E72" s="56">
        <v>7113700691207</v>
      </c>
      <c r="F72" s="25">
        <v>534303</v>
      </c>
      <c r="G72" s="25">
        <f>(H72-F72)*D72</f>
        <v>6610</v>
      </c>
      <c r="H72" s="25">
        <v>540913</v>
      </c>
      <c r="K72"/>
    </row>
    <row r="73" spans="2:11" s="18" customFormat="1" ht="12.75">
      <c r="B73" s="38" t="s">
        <v>54</v>
      </c>
      <c r="C73" s="56" t="s">
        <v>75</v>
      </c>
      <c r="D73" s="56">
        <v>1</v>
      </c>
      <c r="E73" s="56">
        <v>370400331523</v>
      </c>
      <c r="F73" s="25">
        <v>473246</v>
      </c>
      <c r="G73" s="25">
        <f>(H73-F73)*D73</f>
        <v>3850</v>
      </c>
      <c r="H73" s="25">
        <v>477096</v>
      </c>
      <c r="K73"/>
    </row>
    <row r="74" spans="2:11" s="18" customFormat="1" ht="12.75">
      <c r="B74" s="16"/>
      <c r="C74" s="16"/>
      <c r="D74" s="16"/>
      <c r="E74" s="16"/>
      <c r="K74"/>
    </row>
    <row r="75" spans="2:11" s="18" customFormat="1" ht="12.75">
      <c r="B75" s="16"/>
      <c r="C75" s="57" t="s">
        <v>76</v>
      </c>
      <c r="D75" s="58"/>
      <c r="E75" s="58"/>
      <c r="F75" s="57"/>
      <c r="G75" s="57"/>
      <c r="H75" s="57"/>
      <c r="K75"/>
    </row>
    <row r="76" spans="2:11" s="18" customFormat="1" ht="12.75">
      <c r="B76" s="16"/>
      <c r="C76" s="16"/>
      <c r="D76" s="16"/>
      <c r="E76" s="16"/>
      <c r="K76"/>
    </row>
    <row r="77" spans="2:11" s="18" customFormat="1" ht="12.75">
      <c r="B77" s="16"/>
      <c r="C77" s="16"/>
      <c r="D77" s="16"/>
      <c r="E77" s="16"/>
      <c r="K77"/>
    </row>
    <row r="78" spans="2:5" ht="12.75">
      <c r="B78" s="16"/>
      <c r="C78" s="41"/>
      <c r="D78" s="41"/>
      <c r="E78" s="41"/>
    </row>
    <row r="79" spans="2:5" ht="12.75">
      <c r="B79" s="16"/>
      <c r="C79" s="41"/>
      <c r="D79" s="41"/>
      <c r="E79" s="41"/>
    </row>
    <row r="80" spans="2:5" ht="12.75">
      <c r="B80" s="16"/>
      <c r="C80" s="41"/>
      <c r="D80" s="41"/>
      <c r="E80" s="41"/>
    </row>
    <row r="81" spans="2:5" ht="12.75">
      <c r="B81" s="16"/>
      <c r="C81" s="41"/>
      <c r="D81" s="41"/>
      <c r="E81" s="41"/>
    </row>
    <row r="82" spans="2:5" ht="12.75">
      <c r="B82" s="16"/>
      <c r="C82" s="41"/>
      <c r="D82" s="41"/>
      <c r="E82" s="41"/>
    </row>
    <row r="83" spans="2:5" ht="12.75">
      <c r="B83" s="16"/>
      <c r="C83" s="41"/>
      <c r="D83" s="41"/>
      <c r="E83" s="41"/>
    </row>
    <row r="84" spans="2:5" ht="12.75">
      <c r="B84" s="16"/>
      <c r="C84" s="41"/>
      <c r="D84" s="41"/>
      <c r="E84" s="41"/>
    </row>
    <row r="85" spans="2:5" ht="12.75">
      <c r="B85" s="16"/>
      <c r="C85" s="41"/>
      <c r="D85" s="41"/>
      <c r="E85" s="41"/>
    </row>
    <row r="86" spans="2:5" ht="12.75">
      <c r="B86" s="16"/>
      <c r="C86" s="41"/>
      <c r="D86" s="41"/>
      <c r="E86" s="41"/>
    </row>
    <row r="87" spans="2:5" ht="12.75">
      <c r="B87" s="16"/>
      <c r="C87" s="41"/>
      <c r="D87" s="41"/>
      <c r="E87" s="41"/>
    </row>
    <row r="88" spans="2:5" ht="12.75">
      <c r="B88" s="16"/>
      <c r="C88" s="41"/>
      <c r="D88" s="41"/>
      <c r="E88" s="41"/>
    </row>
    <row r="89" spans="2:5" ht="12.75">
      <c r="B89" s="16"/>
      <c r="C89" s="41"/>
      <c r="D89" s="41"/>
      <c r="E89" s="41"/>
    </row>
    <row r="90" spans="2:5" ht="12.75">
      <c r="B90" s="16"/>
      <c r="C90" s="41"/>
      <c r="D90" s="41"/>
      <c r="E90" s="41"/>
    </row>
    <row r="91" spans="2:5" ht="12.75">
      <c r="B91" s="16"/>
      <c r="C91" s="41"/>
      <c r="D91" s="41"/>
      <c r="E91" s="41"/>
    </row>
    <row r="92" spans="2:5" ht="12.75">
      <c r="B92" s="16"/>
      <c r="C92" s="41"/>
      <c r="D92" s="41"/>
      <c r="E92" s="41"/>
    </row>
    <row r="93" spans="2:5" ht="12.75">
      <c r="B93" s="16"/>
      <c r="C93" s="41"/>
      <c r="D93" s="41"/>
      <c r="E93" s="41"/>
    </row>
    <row r="94" spans="2:5" ht="12.75">
      <c r="B94" s="16"/>
      <c r="C94" s="41"/>
      <c r="D94" s="41"/>
      <c r="E94" s="41"/>
    </row>
    <row r="95" spans="2:5" ht="12.75">
      <c r="B95" s="16"/>
      <c r="C95" s="41"/>
      <c r="D95" s="41"/>
      <c r="E95" s="41"/>
    </row>
  </sheetData>
  <sheetProtection selectLockedCells="1" selectUnlockedCells="1"/>
  <mergeCells count="1">
    <mergeCell ref="B3:E4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12459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2020-09-25T08:06:57Z</cp:lastPrinted>
  <dcterms:created xsi:type="dcterms:W3CDTF">2014-07-22T09:35:43Z</dcterms:created>
  <dcterms:modified xsi:type="dcterms:W3CDTF">2020-10-05T05:38:43Z</dcterms:modified>
  <cp:category/>
  <cp:version/>
  <cp:contentType/>
  <cp:contentStatus/>
  <cp:revision>5951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gId">
    <vt:lpwstr>Excel.Sheet</vt:lpwstr>
  </property>
</Properties>
</file>